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7980" activeTab="12"/>
  </bookViews>
  <sheets>
    <sheet name="U1 " sheetId="1" r:id="rId1"/>
    <sheet name="U2" sheetId="6" r:id="rId2"/>
    <sheet name="U3" sheetId="8" r:id="rId3"/>
    <sheet name="U4 " sheetId="11" r:id="rId4"/>
    <sheet name="U5" sheetId="12" r:id="rId5"/>
    <sheet name="U6" sheetId="14" r:id="rId6"/>
    <sheet name="f18" sheetId="2" r:id="rId7"/>
    <sheet name="U1 details" sheetId="4" r:id="rId8"/>
    <sheet name="U2 details" sheetId="7" r:id="rId9"/>
    <sheet name="U3 details " sheetId="9" r:id="rId10"/>
    <sheet name="U4 details " sheetId="10" r:id="rId11"/>
    <sheet name="U5 details  " sheetId="13" r:id="rId12"/>
    <sheet name="U6 details" sheetId="15" r:id="rId13"/>
  </sheets>
  <definedNames>
    <definedName name="_xlnm.Print_Area" localSheetId="6">'f18'!$A$1:$F$67</definedName>
    <definedName name="_xlnm.Print_Area" localSheetId="0">'U1 '!$B$2:$L$21</definedName>
    <definedName name="_xlnm.Print_Area" localSheetId="7">'U1 details'!$A$2:$G$33</definedName>
    <definedName name="_xlnm.Print_Area" localSheetId="1">'U2'!$B$2:$L$21</definedName>
    <definedName name="_xlnm.Print_Area" localSheetId="8">'U2 details'!$A$2:$G$26</definedName>
    <definedName name="_xlnm.Print_Area" localSheetId="2">'U3'!$B$2:$L$21</definedName>
    <definedName name="_xlnm.Print_Area" localSheetId="9">'U3 details '!$A$2:$G$36</definedName>
    <definedName name="_xlnm.Print_Area" localSheetId="3">'U4 '!$B$2:$L$20</definedName>
    <definedName name="_xlnm.Print_Area" localSheetId="10">'U4 details '!$A$2:$G$31</definedName>
    <definedName name="_xlnm.Print_Area" localSheetId="4">'U5'!$B$2:$L$21</definedName>
    <definedName name="_xlnm.Print_Area" localSheetId="11">'U5 details  '!$A$2:$G$30</definedName>
    <definedName name="_xlnm.Print_Area" localSheetId="5">'U6'!$B$2:$L$20</definedName>
    <definedName name="_xlnm.Print_Area" localSheetId="12">'U6 details'!$A$2:$G$34</definedName>
  </definedNames>
  <calcPr calcId="144525"/>
</workbook>
</file>

<file path=xl/calcChain.xml><?xml version="1.0" encoding="utf-8"?>
<calcChain xmlns="http://schemas.openxmlformats.org/spreadsheetml/2006/main">
  <c r="F27" i="15" l="1"/>
  <c r="F18" i="15"/>
  <c r="F17" i="15"/>
  <c r="F16" i="15"/>
  <c r="F15" i="15"/>
  <c r="F14" i="15"/>
  <c r="F13" i="15"/>
  <c r="F12" i="15"/>
  <c r="F11" i="15"/>
  <c r="F10" i="15"/>
  <c r="F9" i="15"/>
  <c r="F8" i="15"/>
  <c r="F34" i="15"/>
  <c r="F23" i="13"/>
  <c r="F10" i="13"/>
  <c r="F9" i="13"/>
  <c r="F7" i="13"/>
  <c r="F30" i="13"/>
  <c r="F20" i="10"/>
  <c r="F24" i="10" s="1"/>
  <c r="F12" i="10"/>
  <c r="F11" i="10"/>
  <c r="F10" i="10"/>
  <c r="F9" i="10"/>
  <c r="F8" i="10"/>
  <c r="F31" i="10"/>
  <c r="F29" i="9"/>
  <c r="F17" i="9"/>
  <c r="F16" i="9"/>
  <c r="F15" i="9"/>
  <c r="F14" i="9"/>
  <c r="F13" i="9"/>
  <c r="F12" i="9"/>
  <c r="F11" i="9"/>
  <c r="F19" i="7"/>
  <c r="F10" i="9"/>
  <c r="F9" i="9"/>
  <c r="F8" i="9"/>
  <c r="F7" i="9"/>
  <c r="F36" i="9"/>
  <c r="F9" i="7"/>
  <c r="F7" i="7"/>
  <c r="F26" i="7"/>
  <c r="F33" i="4"/>
  <c r="F26" i="4"/>
  <c r="F15" i="4"/>
  <c r="F14" i="4"/>
  <c r="F13" i="4"/>
  <c r="F12" i="4"/>
  <c r="F11" i="4"/>
  <c r="F10" i="4"/>
  <c r="F9" i="4"/>
  <c r="F8" i="4"/>
  <c r="F7" i="4"/>
  <c r="F13" i="10" l="1"/>
  <c r="F11" i="7"/>
  <c r="F19" i="15"/>
  <c r="F14" i="13"/>
  <c r="F16" i="4"/>
  <c r="F18" i="9"/>
</calcChain>
</file>

<file path=xl/sharedStrings.xml><?xml version="1.0" encoding="utf-8"?>
<sst xmlns="http://schemas.openxmlformats.org/spreadsheetml/2006/main" count="926" uniqueCount="335">
  <si>
    <t>Form 9:  Planned &amp; Forced Outages</t>
  </si>
  <si>
    <t>S.No.</t>
  </si>
  <si>
    <t>Particulars</t>
  </si>
  <si>
    <t>Control Period</t>
  </si>
  <si>
    <t xml:space="preserve">April-March    </t>
  </si>
  <si>
    <t>Apr-Sep</t>
  </si>
  <si>
    <t xml:space="preserve">Oct-Mar        </t>
  </si>
  <si>
    <t>Apr - Mar</t>
  </si>
  <si>
    <t>Actual</t>
  </si>
  <si>
    <t>Estimated</t>
  </si>
  <si>
    <t>Projected</t>
  </si>
  <si>
    <t>A.</t>
  </si>
  <si>
    <t>Planned Outages</t>
  </si>
  <si>
    <t>No of days of outage</t>
  </si>
  <si>
    <t>Period of Outage</t>
  </si>
  <si>
    <t>Reasons for Outage</t>
  </si>
  <si>
    <t>B.</t>
  </si>
  <si>
    <t>Forced Outages</t>
  </si>
  <si>
    <t xml:space="preserve">Reasons for Outage </t>
  </si>
  <si>
    <t xml:space="preserve">Note: </t>
  </si>
  <si>
    <t xml:space="preserve">Details of outages should be submitted for each Unit of each station separately </t>
  </si>
  <si>
    <t>Year 2022-23</t>
  </si>
  <si>
    <t>Current Year 2023-24</t>
  </si>
  <si>
    <t>2024-25</t>
  </si>
  <si>
    <t>2025-26</t>
  </si>
  <si>
    <t>2026-27</t>
  </si>
  <si>
    <t>2027-28</t>
  </si>
  <si>
    <t>2028-29</t>
  </si>
  <si>
    <t>Unit 1 / LJHEP</t>
  </si>
  <si>
    <t>Form 18: Plant Characteristics (Hydel)</t>
  </si>
  <si>
    <t>1. Location</t>
  </si>
  <si>
    <t>State/Distt.</t>
  </si>
  <si>
    <t>River</t>
  </si>
  <si>
    <t>2. Diversion Tunnel</t>
  </si>
  <si>
    <t>Size, shape</t>
  </si>
  <si>
    <t>Length</t>
  </si>
  <si>
    <t>3. Dam</t>
  </si>
  <si>
    <t>Type</t>
  </si>
  <si>
    <t>Maximum dam height</t>
  </si>
  <si>
    <t>4. Spillway</t>
  </si>
  <si>
    <t>Crest level of spillway</t>
  </si>
  <si>
    <t>5. Reservoir</t>
  </si>
  <si>
    <t>Full Reservior Level (FRL)</t>
  </si>
  <si>
    <t>Minimum Draw Down Level (MDDL)</t>
  </si>
  <si>
    <t>Live storage (MCM)</t>
  </si>
  <si>
    <t>6. Desilting Arrangement</t>
  </si>
  <si>
    <t>Number and Size</t>
  </si>
  <si>
    <t>Particle size to be removed(mm)</t>
  </si>
  <si>
    <t>7. Head Race Tunnel</t>
  </si>
  <si>
    <t>Size and type</t>
  </si>
  <si>
    <t>Design discharge(Cumecs)</t>
  </si>
  <si>
    <t>8. Surge Shaft</t>
  </si>
  <si>
    <t>Diameter</t>
  </si>
  <si>
    <t>Height</t>
  </si>
  <si>
    <t>9. Penstock/Pressure shafts</t>
  </si>
  <si>
    <t>Diameter &amp; Length</t>
  </si>
  <si>
    <t>10. Power House</t>
  </si>
  <si>
    <t>Installed capacity (No of units x MW)</t>
  </si>
  <si>
    <t>Peaking capacity during lean period (MW)</t>
  </si>
  <si>
    <t>Type of turbine</t>
  </si>
  <si>
    <t>Rated Head(M)</t>
  </si>
  <si>
    <t>Rated Discharge(Cumecs)</t>
  </si>
  <si>
    <t>11. Tail Race Tunnel</t>
  </si>
  <si>
    <t>Diameter, shape</t>
  </si>
  <si>
    <t>Minimum tail water level</t>
  </si>
  <si>
    <t>12. Switchyard</t>
  </si>
  <si>
    <t>Type of Switch gear</t>
  </si>
  <si>
    <t>No. of generator bays</t>
  </si>
  <si>
    <t>No. of Bus coupler bays</t>
  </si>
  <si>
    <t>No. of line bays</t>
  </si>
  <si>
    <t>Note: Specify  limitation on generation during specific time period on account of restriction(s) on</t>
  </si>
  <si>
    <t xml:space="preserve">water use due to irrigation, drinking water, industrial, environmental considerations etc. </t>
  </si>
  <si>
    <t xml:space="preserve"> </t>
  </si>
  <si>
    <t>LOWER JURALA HYDRO ELECTRIC PROJECT</t>
  </si>
  <si>
    <t>Telangana / Wanaparthy</t>
  </si>
  <si>
    <t>Krishna</t>
  </si>
  <si>
    <t xml:space="preserve">299.00 M
</t>
  </si>
  <si>
    <t xml:space="preserve">296.5 M
</t>
  </si>
  <si>
    <t xml:space="preserve">Surface Power House
</t>
  </si>
  <si>
    <t xml:space="preserve">6 x 40  MW
</t>
  </si>
  <si>
    <t xml:space="preserve">240 m3/Sec (8475 cusecs) by each unit
</t>
  </si>
  <si>
    <t xml:space="preserve">20.0 M
</t>
  </si>
  <si>
    <t xml:space="preserve">1920 M.
</t>
  </si>
  <si>
    <t>273.65 M(One Unit in operation)</t>
  </si>
  <si>
    <t>OUT DOOR</t>
  </si>
  <si>
    <t>Trapezoidal (unlined)</t>
  </si>
  <si>
    <t xml:space="preserve">Bulb type
</t>
  </si>
  <si>
    <t>Annual Overhaul    
(Units AOH will be taken up during non availabilty of water )</t>
  </si>
  <si>
    <t>13.04.2025 to 20.04.2025</t>
  </si>
  <si>
    <t>13.04.2026 to 20.04.2026</t>
  </si>
  <si>
    <t>13.04.2027 to 20.04.2027</t>
  </si>
  <si>
    <t>13.04.2028 to 20.04.2028</t>
  </si>
  <si>
    <t>1)Annual Overhaul    
(Units AOH will be taken up during non availabilty of water )
2)Rectification of Shaft Seal problem by OEM
( Work  will be taken up during non availabilty of water)</t>
  </si>
  <si>
    <t>Start</t>
  </si>
  <si>
    <t>End</t>
  </si>
  <si>
    <t>Total Hrs:min</t>
  </si>
  <si>
    <t>Date</t>
  </si>
  <si>
    <t>Time</t>
  </si>
  <si>
    <t>NIL</t>
  </si>
  <si>
    <t>14.07.2022</t>
  </si>
  <si>
    <t>Unit tripped on Governor header circuit pressure too low due to governor main pump coupling bolt  broken.</t>
  </si>
  <si>
    <t>16.07.2022</t>
  </si>
  <si>
    <t>Unit Tripped on Buchholz relay operated due to GSU oil level low (GSU Cooler leakage).</t>
  </si>
  <si>
    <t>23.07.2022</t>
  </si>
  <si>
    <t>Unit deparalled for GSU cooler rectification works.</t>
  </si>
  <si>
    <t>31.07.2022</t>
  </si>
  <si>
    <t>Unit Tripped due to feeder-I external fault.</t>
  </si>
  <si>
    <t>20.07.2022</t>
  </si>
  <si>
    <t>21.07.2022</t>
  </si>
  <si>
    <t xml:space="preserve"> Unit Tripped on Generator RTD malfunction.</t>
  </si>
  <si>
    <t xml:space="preserve"> Unit Tripped on SAT-3 Incomer fault(feeder-I external fault).</t>
  </si>
  <si>
    <t>17.07.2022</t>
  </si>
  <si>
    <t>Unit tripped on Generator counter thrust bearing pad temp high    (RTD malfunction).</t>
  </si>
  <si>
    <t>07.08.2022</t>
  </si>
  <si>
    <t>Unit tripped on controller watchdog fault</t>
  </si>
  <si>
    <t>Unit deparalled due to abnormal sound at distributor ring</t>
  </si>
  <si>
    <t>08.08.2022</t>
  </si>
  <si>
    <t>Unit tripped on excitation controller fault</t>
  </si>
  <si>
    <t>20.08.2022</t>
  </si>
  <si>
    <t>Unit deparalled for lowering of DT elements of Unit # 2</t>
  </si>
  <si>
    <t>26.08.2022</t>
  </si>
  <si>
    <t>Unit tripped on over frequency, due to 220KV veltoor Line1 # Line 2  tripping &amp; bus dead</t>
  </si>
  <si>
    <t>30.08.2022</t>
  </si>
  <si>
    <t>Unit deparalled due to Governor controller hang</t>
  </si>
  <si>
    <t>15.08.2022</t>
  </si>
  <si>
    <t>18.08.2022</t>
  </si>
  <si>
    <t>Unit deparalled due to Shaft seal water leakage</t>
  </si>
  <si>
    <t>02.08.2022</t>
  </si>
  <si>
    <t>Unit tripped on excitation fault due to thirstier  bridge over temperature</t>
  </si>
  <si>
    <t>04.08.2022</t>
  </si>
  <si>
    <t>05.08.2022</t>
  </si>
  <si>
    <t>Unit deparalled for shaft seal  rectification works</t>
  </si>
  <si>
    <t>Unit tripped on over frequency, due to 220KV veltoor Line1  &amp; Line 2  tripping &amp; bus dead</t>
  </si>
  <si>
    <t>06.08.2022</t>
  </si>
  <si>
    <t xml:space="preserve">Unit deparalled for checking  GSU T/F oil level and for  top up </t>
  </si>
  <si>
    <t>29.08.2022</t>
  </si>
  <si>
    <t>Unit Tripped on TSLG fault due to communication failure</t>
  </si>
  <si>
    <t>Unit Tripped on Governor supply failure</t>
  </si>
  <si>
    <t>Unit deparalled due to  shaft seal  water leakage</t>
  </si>
  <si>
    <t>21.09.2022</t>
  </si>
  <si>
    <t>Unit Deparlleled for removing Dead body in intake pool</t>
  </si>
  <si>
    <t>14.09.2022</t>
  </si>
  <si>
    <t>Controller watch dog(TSLG) fault</t>
  </si>
  <si>
    <t>15.09.2022</t>
  </si>
  <si>
    <t>MFC Change over Failure</t>
  </si>
  <si>
    <t>Governor communication fault</t>
  </si>
  <si>
    <t>01.09.2022</t>
  </si>
  <si>
    <t>Unit Deparalled due to Shaft Seal Water leak</t>
  </si>
  <si>
    <t>20.09.2022</t>
  </si>
  <si>
    <t>05.09.2022</t>
  </si>
  <si>
    <t>Unit tripped on controller  fault</t>
  </si>
  <si>
    <t>07.09.2022</t>
  </si>
  <si>
    <t>Unit Deparalled for controller program loading</t>
  </si>
  <si>
    <t>24.09.2022</t>
  </si>
  <si>
    <t>Deparlleled due to Swirling effect in intake pool</t>
  </si>
  <si>
    <t>01.10.2022</t>
  </si>
  <si>
    <t>Unit Deparlleled due to lub Oil pumps abnormal sound</t>
  </si>
  <si>
    <t>02.10.2022</t>
  </si>
  <si>
    <t>19.10.2022</t>
  </si>
  <si>
    <t>Unit Deparalled to clear trash at trash racks of intake gates</t>
  </si>
  <si>
    <t>Brief description Planed, Forced / Misc. outage &amp; remarks</t>
  </si>
  <si>
    <t>Si No</t>
  </si>
  <si>
    <t xml:space="preserve"> Forced Outage</t>
  </si>
  <si>
    <t>Total</t>
  </si>
  <si>
    <t>27.07.2023</t>
  </si>
  <si>
    <t>Unit Tripped on Excitation fault</t>
  </si>
  <si>
    <t>31.07.2023</t>
  </si>
  <si>
    <t>Unit deparalled to clear the trash in the intake pool</t>
  </si>
  <si>
    <t>30.07.2023</t>
  </si>
  <si>
    <t>Unit deparalled on Governor oil sump Temperature high</t>
  </si>
  <si>
    <t>Unit deparalled on Governor Temperature high</t>
  </si>
  <si>
    <t>23.07.2023</t>
  </si>
  <si>
    <t>24.07.2023</t>
  </si>
  <si>
    <t>Unit tripped on lube oil level too low</t>
  </si>
  <si>
    <t>04.08.2023</t>
  </si>
  <si>
    <t>Unit deparalled to clear the trash at intake pool</t>
  </si>
  <si>
    <t>05.08.2023</t>
  </si>
  <si>
    <t>Unit tripped due to Stator earth fault protection 95% relay operated</t>
  </si>
  <si>
    <t>01.08.2023</t>
  </si>
  <si>
    <t>11.08.2023</t>
  </si>
  <si>
    <t>unit tripped on lubrication  system fault</t>
  </si>
  <si>
    <t>08.08.2023</t>
  </si>
  <si>
    <t>Unit deparalled to arrest shaft seal water leak</t>
  </si>
  <si>
    <t>Unit tripped on excitation fault</t>
  </si>
  <si>
    <t>09.09.2023</t>
  </si>
  <si>
    <t xml:space="preserve">Unit tripped on Generator stator winding temperature signal RTD malfunction </t>
  </si>
  <si>
    <t>11.09.2023</t>
  </si>
  <si>
    <t>06.09.2023</t>
  </si>
  <si>
    <t>07.09.2023</t>
  </si>
  <si>
    <t>Unit deparalled due to Shaft Seal water leak</t>
  </si>
  <si>
    <t>Unit deparalled due to Circuit Breaker DC Supply-I failure</t>
  </si>
  <si>
    <t>10.09.2023</t>
  </si>
  <si>
    <t>Unit tripped on TSLG governor fault</t>
  </si>
  <si>
    <t>01.10.2023</t>
  </si>
  <si>
    <t>Unit tripped due to SAT- 1 &amp; 3 supply failure.</t>
  </si>
  <si>
    <t>03.10.2023</t>
  </si>
  <si>
    <t>Details enclosed in Annexure-I</t>
  </si>
  <si>
    <t>0.059 Day
(01:25) Hrs</t>
  </si>
  <si>
    <t>21.04.2025 to 29.04.2025</t>
  </si>
  <si>
    <t>21.04.2026 to 29.04.2026</t>
  </si>
  <si>
    <t>21.04.2027 to 29.04.2027</t>
  </si>
  <si>
    <t>21.04.2028 to 29.04.2028</t>
  </si>
  <si>
    <t>Details enclosed in Annexure-II</t>
  </si>
  <si>
    <t xml:space="preserve">Full details enclosed in Annexure-II
</t>
  </si>
  <si>
    <t>Details enclosed in Annexure-III</t>
  </si>
  <si>
    <t xml:space="preserve">Full details enclosed in Annexure-III
</t>
  </si>
  <si>
    <t>Full details enclosed in Annexure-III</t>
  </si>
  <si>
    <t>Full details enclosed in Annexure-II</t>
  </si>
  <si>
    <t>Unit tripped on Carbon dust exhauster off (contact cable loose connection)</t>
  </si>
  <si>
    <t>Unit tripped on generator cooler fans (2 &amp; 5) fault</t>
  </si>
  <si>
    <t>30.04.2025 to 07.05.2025</t>
  </si>
  <si>
    <t>30.04.2026 to 07.05.2026</t>
  </si>
  <si>
    <t>30.04.2027 to 07.05.2027</t>
  </si>
  <si>
    <t>30.04.2028 to 07.05.2028</t>
  </si>
  <si>
    <t>Unit 2 / LJHEP</t>
  </si>
  <si>
    <t>Unit 4 / LJHEP</t>
  </si>
  <si>
    <t xml:space="preserve">08.05.2025 to 15.05.2025 </t>
  </si>
  <si>
    <t xml:space="preserve">08.05.2026 to 15.05.2026 </t>
  </si>
  <si>
    <t xml:space="preserve">08.05.2027 to 15.05.2027 </t>
  </si>
  <si>
    <t xml:space="preserve">08.05.2028 to 15.05.2028 </t>
  </si>
  <si>
    <t>Rectification of Shaft Seal problem by OEM
( Work  will be taken up during non availabilty of water)</t>
  </si>
  <si>
    <t xml:space="preserve">Annual Overhaul    
(Units AOH will be taken up during non availabilty of water )
</t>
  </si>
  <si>
    <t xml:space="preserve">8
</t>
  </si>
  <si>
    <t>Details enclosed in Annexure-IV</t>
  </si>
  <si>
    <t xml:space="preserve">Full details enclosed in Annexure-IV
</t>
  </si>
  <si>
    <t>Full details enclosed in Annexure-IV</t>
  </si>
  <si>
    <t>Apr-Oct</t>
  </si>
  <si>
    <t xml:space="preserve">Nov-Mar        </t>
  </si>
  <si>
    <t>Unit 5 / LJHEP</t>
  </si>
  <si>
    <t xml:space="preserve">16.05.2024 to 23.05.2024 
</t>
  </si>
  <si>
    <t xml:space="preserve">16.05.2025 to 23.05.2025 </t>
  </si>
  <si>
    <t xml:space="preserve">16.05.2026 to 23.05.2026 </t>
  </si>
  <si>
    <t xml:space="preserve">16.05.2027 to 23.05.2027 </t>
  </si>
  <si>
    <t xml:space="preserve">16.05.2028 to 23.05.2028 </t>
  </si>
  <si>
    <t>Details enclosed in Annexure-V</t>
  </si>
  <si>
    <t xml:space="preserve">Full details enclosed in Annexure-V
</t>
  </si>
  <si>
    <t>Full details enclosed in Annexure-V</t>
  </si>
  <si>
    <t>Unit 6 / LJHEP</t>
  </si>
  <si>
    <t xml:space="preserve">24.05.2024 to 31.05.2024 
</t>
  </si>
  <si>
    <t xml:space="preserve">24.05.2025 to 31.05.2025 </t>
  </si>
  <si>
    <t xml:space="preserve">24.05.2026 to 31.05.2026 </t>
  </si>
  <si>
    <t xml:space="preserve">24.05.2027 to 31.05.2027 </t>
  </si>
  <si>
    <t xml:space="preserve">24.05.2028 to 31.05.2028 </t>
  </si>
  <si>
    <t>Details enclosed in Annexure-VI</t>
  </si>
  <si>
    <t xml:space="preserve">Full details enclosed in Annexure-VI
</t>
  </si>
  <si>
    <t>Full details enclosed in Annexure-VL</t>
  </si>
  <si>
    <t>13.04.2023 to 20.04.2023</t>
  </si>
  <si>
    <t>13.04.2022 to 20.04.2022</t>
  </si>
  <si>
    <t>21.04.2023 to 29.04.2023</t>
  </si>
  <si>
    <t>1)Annual Overhaul    
(Units AOH will be taken up during non availabilty of water )
2)Under LC(Shaft seal rectification work)</t>
  </si>
  <si>
    <t>19.08.2022</t>
  </si>
  <si>
    <t>1)21.04.2022 to 29.04.2022
2)19.08.2022 @00:00 hrs  to 29.09.2022 @ 23:11 Hrs</t>
  </si>
  <si>
    <t>TELANGANA STATE POWER GENERATION CORPORATION LIMITED</t>
  </si>
  <si>
    <t>Unit 3 / LJHEP</t>
  </si>
  <si>
    <t>Unit-1</t>
  </si>
  <si>
    <t>Unit-2</t>
  </si>
  <si>
    <t>Unit-3</t>
  </si>
  <si>
    <t>Unit -4</t>
  </si>
  <si>
    <t>Unit -5</t>
  </si>
  <si>
    <t>Unit-6</t>
  </si>
  <si>
    <t xml:space="preserve">30.04.2022 to 07.05.2022 
</t>
  </si>
  <si>
    <t>1)Unit Deparalled for  Shaft Seal Water leak rectification works(LC)
2)Unit Deparalled for  Shaft Seal Water leak rectification works(LC)
3)Annual Overhaul    
(Units AOH will be taken up during non availabilty of water )</t>
  </si>
  <si>
    <t>1)Annual Overhaul    
(Units AOH will be taken up during non availabilty of water 
2)Unit Deparalled for  Shaft Seal Water leak rectification works(LC)</t>
  </si>
  <si>
    <t>_</t>
  </si>
  <si>
    <t>1)8
2)25</t>
  </si>
  <si>
    <t>1)13.04.2024 to 20.04.2024 
2)11.05.2024 to 04.06.2024</t>
  </si>
  <si>
    <t>1)21.04.2024 to 29.04.2024 
2)05.06.2024 to 30.06.2024</t>
  </si>
  <si>
    <t xml:space="preserve">1)8
2)25
</t>
  </si>
  <si>
    <t xml:space="preserve">1)30.04.2024 to 07.05.2024 
2)16.04.2024 to 10.05.2024
</t>
  </si>
  <si>
    <t xml:space="preserve">1)Annual Overhaul    
(Units AOH will be taken up during non availabilty of water )
2)Rectification of Shaft Seal problem by OEM
( Work  will be taken up during non availabilty of water)
</t>
  </si>
  <si>
    <t>22.03.2024 to 31.03.2024</t>
  </si>
  <si>
    <t xml:space="preserve">1)15
2)8
</t>
  </si>
  <si>
    <t xml:space="preserve">1)01.04.2024 to 15.04.2024
2)08.05.2024 to 15.05.2024 
</t>
  </si>
  <si>
    <t xml:space="preserve">1)Rectification of Shaft Seal problem by OEM
( Work  will be taken up during non availabilty of water)
2)Annual Overhaul    
(Units AOH will be taken up during non availabilty of water )
</t>
  </si>
  <si>
    <t>26.02.2024 to 21.03.2024</t>
  </si>
  <si>
    <t>1)8
2)10</t>
  </si>
  <si>
    <t>01.02.2024 to 25.02.2024</t>
  </si>
  <si>
    <t xml:space="preserve">
 Details enclosed in Annexure-I</t>
  </si>
  <si>
    <t xml:space="preserve">1)0.43 
2)5.03 
3)8 </t>
  </si>
  <si>
    <t>0.895
(21:30 Hrs)</t>
  </si>
  <si>
    <t>0.103 
(02:29) Hrs</t>
  </si>
  <si>
    <t>0.625 
(15:01:00 Hrs)</t>
  </si>
  <si>
    <t>0.059 
(01:25) Hrs</t>
  </si>
  <si>
    <t>1.59 
(38:07 Hrs)</t>
  </si>
  <si>
    <t>0.87 
(20:58) Hrs</t>
  </si>
  <si>
    <t>0.74 
(17:41 Hrs)</t>
  </si>
  <si>
    <t>0.234 
(05:37) Hrs</t>
  </si>
  <si>
    <t>1)8 
2)42.96 
(1031:11 Hrs)</t>
  </si>
  <si>
    <t>0.845 
(20:17 Hrs)</t>
  </si>
  <si>
    <t xml:space="preserve">0.169 
(04:04 Hrs) </t>
  </si>
  <si>
    <t xml:space="preserve">0.169
(04:04 Hrs) </t>
  </si>
  <si>
    <t>0.52 
(12:34 Hrs)</t>
  </si>
  <si>
    <t>1.132 
(27:10) Hrs</t>
  </si>
  <si>
    <t>1.132
(27:10) Hrs</t>
  </si>
  <si>
    <t xml:space="preserve">1) 0.485 
2)0.94 
3)8 
</t>
  </si>
  <si>
    <t xml:space="preserve">1)8  
2)0.377 </t>
  </si>
  <si>
    <t>Trapezoidal(Lined)</t>
  </si>
  <si>
    <t>1.723 Km</t>
  </si>
  <si>
    <t>Weir (over flow)</t>
  </si>
  <si>
    <t xml:space="preserve"> EL + 299M
</t>
  </si>
  <si>
    <t>over flow</t>
  </si>
  <si>
    <t>Vertical gates</t>
  </si>
  <si>
    <t>2, 6 X 3M</t>
  </si>
  <si>
    <t>115M (width), Trapezoidal</t>
  </si>
  <si>
    <t>263 mtrs</t>
  </si>
  <si>
    <t>30.04.2023 to 07.05.2023</t>
  </si>
  <si>
    <t xml:space="preserve">1)18.10.2022 @11:00 to 18.10.2022 @22:40(11:40 Hrs)
2)28.10.2022@ 22:45 to 29.10.2022 @21:13 (22:28 Hrs)
3)08.05.2022 to 15.05.2022 
</t>
  </si>
  <si>
    <t>08.05.2023 to15.05.2023</t>
  </si>
  <si>
    <t>1)08.05.2023 to15.05.2023
2)22.03.2024 to 31.03.2024</t>
  </si>
  <si>
    <t xml:space="preserve">1)16.05.2022 to 23.05.2022 
2)11.10.2022 @17:55 to 12.10.2022 @02:59 (09:04 Hrs)
</t>
  </si>
  <si>
    <t>16.05.2023 to 23.05.2023</t>
  </si>
  <si>
    <t>1)16.05.2023 to 23.05.2023
2)26.02.2024 to 21.03.2024</t>
  </si>
  <si>
    <t xml:space="preserve">1)21.10.2022 @11:00 to 21.10.2022 @21:22 (10:22 Hrs)
2)26.10.2022@10:32 to 31.10.2022@11:17 Hrs(120:45 Hrs)
3)24.05.2022 to 31.05.2022 
</t>
  </si>
  <si>
    <t>24.05.2023 to 31.05.2023</t>
  </si>
  <si>
    <t>1)24.05.2023 to 31.05.2023
2)01.02.2024 to 25.02.2024</t>
  </si>
  <si>
    <t>LJHEP U #1  Forced Outage From April 2022 to March-2023</t>
  </si>
  <si>
    <t>LJHEP U #2  Forced Outage From April 2022 to March-2023</t>
  </si>
  <si>
    <t>LJHEP U #1  Forced Outage From April 2023 to Sep-2023</t>
  </si>
  <si>
    <t>LJHEP U #1  Forced Outage From Oct 2023 to Mar-2024</t>
  </si>
  <si>
    <t>LJHEP U #3  Forced Outage From April 2022 to March-2023</t>
  </si>
  <si>
    <t>LJHEP U #4   Forced Outage From April 2022 to March-2023</t>
  </si>
  <si>
    <t>LJHEP U #5   Forced Outage From April 2022 to March-2023</t>
  </si>
  <si>
    <t>LJHEP U #6   Forced Outage From April 2022 to March-2023</t>
  </si>
  <si>
    <t>LJHEP U #2  Forced Outage From April 2023 to Sep-2023</t>
  </si>
  <si>
    <t>LJHEP U #2  Forced Outage From Oct 2023 to Mar-2024</t>
  </si>
  <si>
    <t>LJHEP U # 3  Forced Outage From April 2023 to Sep-2023</t>
  </si>
  <si>
    <t>LJHEP U # 3 Forced  Outage From Oct 2023 to Mar-2024</t>
  </si>
  <si>
    <t>LJHEP U # 4  Forced Outage From April 2023 to Oct-2023</t>
  </si>
  <si>
    <t>LJHEP U # 4  Forced Outage From Nov 2023 to Mar-2024</t>
  </si>
  <si>
    <t>LJHEP U #5  Forced Outage From April 2023 to Sep-2023</t>
  </si>
  <si>
    <t>LJHEP U # 5  Forced Outage From Oct 2023 to Mar-2024</t>
  </si>
  <si>
    <t>LJHEP U #6  Forced Outage From April 2023 to Sep-2023</t>
  </si>
  <si>
    <t>LJHEP U # 6  Forced Outage From Oct 2023 to Mar-2024</t>
  </si>
  <si>
    <t>TELANGANA POWER GENERATION CORPORATION LIMITED</t>
  </si>
  <si>
    <t>TELANGANA  POWER GENERATION CORPORATION LIMITED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</si>
</sst>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18" x14ac:knownFonts="1">
    <font>
      <sz val="11"/>
      <color theme="1"/>
      <name val="Calibri"/>
      <family val="2"/>
      <scheme val="minor"/>
    </font>
    <font>
      <sz val="11"/>
      <color theme="1"/>
      <name val="Calibri"/>
      <family val="2"/>
      <scheme val="minor"/>
    </font>
    <font>
      <sz val="10"/>
      <name val="Arial"/>
      <family val="2"/>
    </font>
    <font>
      <sz val="11"/>
      <name val="Arial"/>
      <family val="2"/>
    </font>
    <font>
      <b/>
      <sz val="11"/>
      <name val="Arial"/>
      <family val="2"/>
    </font>
    <font>
      <b/>
      <sz val="11"/>
      <color indexed="8"/>
      <name val="Arial"/>
      <family val="2"/>
    </font>
    <font>
      <sz val="11"/>
      <color indexed="8"/>
      <name val="Arial"/>
      <family val="2"/>
    </font>
    <font>
      <sz val="11"/>
      <color rgb="FFFF0000"/>
      <name val="Arial"/>
      <family val="2"/>
    </font>
    <font>
      <b/>
      <sz val="11"/>
      <color theme="1"/>
      <name val="Calibri"/>
      <family val="2"/>
      <scheme val="minor"/>
    </font>
    <font>
      <b/>
      <sz val="12"/>
      <color rgb="FF000000"/>
      <name val="Times New Roman"/>
      <family val="1"/>
    </font>
    <font>
      <sz val="12"/>
      <name val="Times New Roman"/>
      <family val="1"/>
    </font>
    <font>
      <sz val="11"/>
      <name val="Times New Roman"/>
      <family val="1"/>
    </font>
    <font>
      <b/>
      <sz val="14"/>
      <color theme="1"/>
      <name val="Calibri"/>
      <family val="2"/>
      <scheme val="minor"/>
    </font>
    <font>
      <sz val="14"/>
      <name val="Times New Roman"/>
      <family val="1"/>
    </font>
    <font>
      <sz val="14"/>
      <color theme="1"/>
      <name val="Times New Roman"/>
      <family val="1"/>
    </font>
    <font>
      <sz val="12"/>
      <color theme="1"/>
      <name val="Calibri"/>
      <family val="2"/>
      <scheme val="minor"/>
    </font>
    <font>
      <b/>
      <sz val="11"/>
      <name val="Times New Roman"/>
      <family val="1"/>
    </font>
    <font>
      <b/>
      <sz val="12"/>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2" fillId="0" borderId="0">
      <alignment vertical="center"/>
    </xf>
    <xf numFmtId="0" fontId="1" fillId="0" borderId="0"/>
  </cellStyleXfs>
  <cellXfs count="137">
    <xf numFmtId="0" fontId="0" fillId="0" borderId="0" xfId="0"/>
    <xf numFmtId="0" fontId="3" fillId="0" borderId="0" xfId="1" applyFont="1" applyAlignment="1">
      <alignment vertical="center"/>
    </xf>
    <xf numFmtId="0" fontId="4" fillId="0" borderId="0" xfId="2"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vertical="center"/>
    </xf>
    <xf numFmtId="0" fontId="4" fillId="0" borderId="0" xfId="1" applyFont="1" applyAlignment="1">
      <alignment horizontal="centerContinuous" vertical="center"/>
    </xf>
    <xf numFmtId="0" fontId="3" fillId="0" borderId="0" xfId="1" applyFont="1" applyAlignment="1">
      <alignment horizontal="centerContinuous" vertical="center"/>
    </xf>
    <xf numFmtId="0" fontId="4" fillId="0" borderId="2" xfId="2" applyFont="1" applyBorder="1" applyAlignment="1">
      <alignment horizontal="center" vertical="center" wrapText="1"/>
    </xf>
    <xf numFmtId="0" fontId="4" fillId="0" borderId="1" xfId="2" applyFont="1" applyBorder="1" applyAlignment="1">
      <alignment horizontal="center" vertical="center" wrapText="1"/>
    </xf>
    <xf numFmtId="0" fontId="4" fillId="2" borderId="1" xfId="1" quotePrefix="1" applyFont="1" applyFill="1" applyBorder="1" applyAlignment="1">
      <alignment horizontal="center" vertical="center" wrapText="1"/>
    </xf>
    <xf numFmtId="0" fontId="4" fillId="2" borderId="1" xfId="1" applyFont="1" applyFill="1" applyBorder="1" applyAlignment="1">
      <alignment horizontal="left" vertical="center" wrapText="1"/>
    </xf>
    <xf numFmtId="0" fontId="4" fillId="2" borderId="1" xfId="2" applyFont="1" applyFill="1" applyBorder="1" applyAlignment="1">
      <alignment horizontal="center" vertical="center" wrapText="1"/>
    </xf>
    <xf numFmtId="0" fontId="3" fillId="0" borderId="1" xfId="1" applyFont="1" applyBorder="1" applyAlignment="1">
      <alignment vertical="center"/>
    </xf>
    <xf numFmtId="0" fontId="4" fillId="2" borderId="1" xfId="1" applyFont="1" applyFill="1" applyBorder="1" applyAlignment="1">
      <alignment horizontal="center" vertical="center"/>
    </xf>
    <xf numFmtId="0" fontId="4" fillId="0" borderId="1" xfId="1" applyFont="1" applyBorder="1" applyAlignment="1">
      <alignment vertical="center"/>
    </xf>
    <xf numFmtId="0" fontId="3" fillId="2" borderId="1" xfId="2" applyFont="1" applyFill="1" applyBorder="1">
      <alignment vertical="center"/>
    </xf>
    <xf numFmtId="0" fontId="3" fillId="3" borderId="1" xfId="2" applyFont="1" applyFill="1" applyBorder="1">
      <alignment vertical="center"/>
    </xf>
    <xf numFmtId="0" fontId="4" fillId="0" borderId="0" xfId="1" applyFont="1" applyAlignment="1">
      <alignment vertical="center"/>
    </xf>
    <xf numFmtId="0" fontId="3" fillId="2" borderId="1" xfId="1" applyFont="1" applyFill="1" applyBorder="1" applyAlignment="1">
      <alignment horizontal="center" vertical="center"/>
    </xf>
    <xf numFmtId="0" fontId="3" fillId="0" borderId="1" xfId="1" applyFont="1" applyBorder="1" applyAlignment="1">
      <alignment horizontal="left" vertical="center"/>
    </xf>
    <xf numFmtId="0" fontId="3" fillId="2" borderId="1" xfId="1" applyFont="1" applyFill="1" applyBorder="1" applyAlignment="1">
      <alignment vertical="center" wrapText="1"/>
    </xf>
    <xf numFmtId="0" fontId="4" fillId="2" borderId="1" xfId="1" applyFont="1" applyFill="1" applyBorder="1" applyAlignment="1">
      <alignment vertical="center" wrapText="1"/>
    </xf>
    <xf numFmtId="0" fontId="3" fillId="2" borderId="1" xfId="1" applyFont="1" applyFill="1" applyBorder="1" applyAlignment="1">
      <alignment vertical="center"/>
    </xf>
    <xf numFmtId="0" fontId="4" fillId="2" borderId="0" xfId="1" applyFont="1" applyFill="1" applyAlignment="1">
      <alignment vertical="center"/>
    </xf>
    <xf numFmtId="0" fontId="3" fillId="2" borderId="0" xfId="1" applyFont="1" applyFill="1" applyAlignment="1">
      <alignment vertical="center"/>
    </xf>
    <xf numFmtId="164" fontId="3" fillId="0" borderId="0" xfId="1" applyNumberFormat="1" applyFont="1" applyAlignment="1">
      <alignment vertical="center"/>
    </xf>
    <xf numFmtId="0" fontId="3" fillId="2" borderId="0" xfId="1" applyFont="1" applyFill="1" applyAlignment="1">
      <alignment vertical="center" wrapText="1"/>
    </xf>
    <xf numFmtId="0" fontId="3" fillId="2" borderId="1" xfId="2" applyFont="1" applyFill="1" applyBorder="1" applyAlignment="1">
      <alignment vertical="center" wrapText="1"/>
    </xf>
    <xf numFmtId="0" fontId="4" fillId="2" borderId="4" xfId="3" applyFont="1" applyFill="1" applyBorder="1" applyAlignment="1">
      <alignment vertical="center"/>
    </xf>
    <xf numFmtId="0" fontId="4" fillId="2" borderId="5" xfId="3" applyFont="1" applyFill="1" applyBorder="1" applyAlignment="1">
      <alignment vertical="center"/>
    </xf>
    <xf numFmtId="0" fontId="4" fillId="2" borderId="6" xfId="3" applyFont="1" applyFill="1" applyBorder="1" applyAlignment="1">
      <alignment vertical="center"/>
    </xf>
    <xf numFmtId="0" fontId="4" fillId="2" borderId="7" xfId="3" applyFont="1" applyFill="1" applyBorder="1" applyAlignment="1">
      <alignment vertical="center"/>
    </xf>
    <xf numFmtId="0" fontId="4" fillId="2" borderId="0" xfId="3" applyFont="1" applyFill="1" applyAlignment="1">
      <alignment vertical="center"/>
    </xf>
    <xf numFmtId="0" fontId="5" fillId="2" borderId="8" xfId="3" applyFont="1" applyFill="1" applyBorder="1" applyAlignment="1">
      <alignment vertical="center"/>
    </xf>
    <xf numFmtId="0" fontId="3" fillId="2" borderId="0" xfId="3" quotePrefix="1" applyFont="1" applyFill="1" applyAlignment="1">
      <alignment vertical="center"/>
    </xf>
    <xf numFmtId="0" fontId="3" fillId="2" borderId="0" xfId="3" applyFont="1" applyFill="1" applyAlignment="1">
      <alignment vertical="center"/>
    </xf>
    <xf numFmtId="0" fontId="6" fillId="2" borderId="8" xfId="3" applyFont="1" applyFill="1" applyBorder="1" applyAlignment="1">
      <alignment vertical="center"/>
    </xf>
    <xf numFmtId="0" fontId="4" fillId="2" borderId="9" xfId="3" applyFont="1" applyFill="1" applyBorder="1" applyAlignment="1">
      <alignment vertical="center"/>
    </xf>
    <xf numFmtId="0" fontId="4" fillId="2" borderId="10" xfId="3" applyFont="1" applyFill="1" applyBorder="1" applyAlignment="1">
      <alignment vertical="center"/>
    </xf>
    <xf numFmtId="0" fontId="6" fillId="2" borderId="11" xfId="3" applyFont="1" applyFill="1" applyBorder="1" applyAlignment="1">
      <alignment vertical="center"/>
    </xf>
    <xf numFmtId="0" fontId="4" fillId="0" borderId="12" xfId="1" applyFont="1" applyBorder="1" applyAlignment="1">
      <alignment vertical="center"/>
    </xf>
    <xf numFmtId="0" fontId="3" fillId="0" borderId="4" xfId="1" applyFont="1" applyBorder="1" applyAlignment="1">
      <alignment vertical="center"/>
    </xf>
    <xf numFmtId="0" fontId="3" fillId="0" borderId="5" xfId="1" applyFont="1" applyBorder="1" applyAlignment="1">
      <alignment vertical="center"/>
    </xf>
    <xf numFmtId="0" fontId="3" fillId="0" borderId="6" xfId="1" applyFont="1" applyBorder="1" applyAlignment="1">
      <alignment vertical="center"/>
    </xf>
    <xf numFmtId="0" fontId="3" fillId="0" borderId="14" xfId="1" applyFont="1" applyBorder="1" applyAlignment="1">
      <alignment vertical="center"/>
    </xf>
    <xf numFmtId="0" fontId="4" fillId="0" borderId="14" xfId="1" applyFont="1" applyBorder="1" applyAlignment="1">
      <alignment vertical="center"/>
    </xf>
    <xf numFmtId="0" fontId="3" fillId="0" borderId="12" xfId="1" applyFont="1" applyBorder="1" applyAlignment="1">
      <alignment vertical="center"/>
    </xf>
    <xf numFmtId="0" fontId="3" fillId="0" borderId="1" xfId="1" applyFont="1" applyBorder="1" applyAlignment="1">
      <alignment vertic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20" fontId="10" fillId="0" borderId="1" xfId="0" applyNumberFormat="1" applyFont="1" applyBorder="1" applyAlignment="1">
      <alignment horizontal="center" vertical="center" wrapText="1"/>
    </xf>
    <xf numFmtId="20" fontId="10" fillId="0" borderId="1" xfId="0" applyNumberFormat="1" applyFont="1" applyFill="1" applyBorder="1" applyAlignment="1">
      <alignment horizontal="center" vertical="center" wrapText="1"/>
    </xf>
    <xf numFmtId="20"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46" fontId="10" fillId="0" borderId="1" xfId="0" applyNumberFormat="1" applyFont="1" applyBorder="1" applyAlignment="1">
      <alignment horizontal="center" vertical="center" wrapText="1"/>
    </xf>
    <xf numFmtId="46" fontId="11"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20" fontId="10" fillId="0" borderId="1" xfId="0" applyNumberFormat="1" applyFont="1" applyBorder="1" applyAlignment="1">
      <alignment horizontal="center" vertical="center"/>
    </xf>
    <xf numFmtId="0" fontId="10" fillId="0" borderId="15" xfId="0" applyFont="1" applyBorder="1" applyAlignment="1">
      <alignment horizontal="center" vertical="center" wrapText="1"/>
    </xf>
    <xf numFmtId="20" fontId="10" fillId="0" borderId="15" xfId="0" applyNumberFormat="1" applyFont="1" applyBorder="1" applyAlignment="1">
      <alignment horizontal="center" vertical="center" wrapText="1"/>
    </xf>
    <xf numFmtId="0" fontId="9" fillId="0" borderId="1" xfId="0" applyFont="1" applyBorder="1" applyAlignment="1">
      <alignment horizontal="center" wrapText="1"/>
    </xf>
    <xf numFmtId="0" fontId="0" fillId="0" borderId="1" xfId="0" applyBorder="1" applyAlignment="1">
      <alignment horizontal="center"/>
    </xf>
    <xf numFmtId="0" fontId="10" fillId="0" borderId="1" xfId="0" applyFont="1" applyFill="1" applyBorder="1" applyAlignment="1">
      <alignment horizontal="left" vertical="center" wrapText="1"/>
    </xf>
    <xf numFmtId="20" fontId="8" fillId="0" borderId="1" xfId="0" applyNumberFormat="1" applyFont="1" applyBorder="1" applyAlignment="1">
      <alignment horizontal="center"/>
    </xf>
    <xf numFmtId="0" fontId="0" fillId="0" borderId="1" xfId="0" applyBorder="1"/>
    <xf numFmtId="20"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20" fontId="13" fillId="0" borderId="1" xfId="0" applyNumberFormat="1" applyFont="1" applyFill="1" applyBorder="1" applyAlignment="1">
      <alignment horizontal="center" vertical="center" wrapText="1"/>
    </xf>
    <xf numFmtId="20" fontId="13" fillId="0" borderId="1" xfId="0" applyNumberFormat="1"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vertical="center"/>
    </xf>
    <xf numFmtId="0" fontId="15" fillId="0" borderId="1" xfId="0" applyFont="1" applyBorder="1" applyAlignment="1">
      <alignment horizontal="center"/>
    </xf>
    <xf numFmtId="20" fontId="15" fillId="0" borderId="1" xfId="0" applyNumberFormat="1" applyFont="1" applyBorder="1" applyAlignment="1">
      <alignment horizontal="center"/>
    </xf>
    <xf numFmtId="0" fontId="15" fillId="0" borderId="1" xfId="0" applyFont="1" applyBorder="1"/>
    <xf numFmtId="20" fontId="3" fillId="2" borderId="1" xfId="2" applyNumberFormat="1" applyFont="1" applyFill="1" applyBorder="1" applyAlignment="1">
      <alignment horizontal="center" vertical="center" wrapText="1"/>
    </xf>
    <xf numFmtId="0" fontId="3" fillId="3" borderId="1" xfId="2" applyFont="1" applyFill="1" applyBorder="1" applyAlignment="1">
      <alignment vertical="center" wrapText="1"/>
    </xf>
    <xf numFmtId="0" fontId="3" fillId="2" borderId="1" xfId="2" applyFont="1" applyFill="1" applyBorder="1" applyAlignment="1">
      <alignment horizontal="center" vertical="center" wrapText="1"/>
    </xf>
    <xf numFmtId="0" fontId="3" fillId="3" borderId="1" xfId="2" applyFont="1" applyFill="1" applyBorder="1" applyAlignment="1">
      <alignment horizontal="center" vertical="center" wrapText="1"/>
    </xf>
    <xf numFmtId="0" fontId="3" fillId="3" borderId="1" xfId="2" applyFont="1" applyFill="1" applyBorder="1" applyAlignment="1">
      <alignment horizontal="center" vertical="center"/>
    </xf>
    <xf numFmtId="0" fontId="7" fillId="3" borderId="1" xfId="2" applyFont="1" applyFill="1" applyBorder="1" applyAlignment="1">
      <alignment horizontal="center" vertical="center"/>
    </xf>
    <xf numFmtId="46" fontId="16"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3" fillId="2" borderId="1" xfId="2" applyFont="1" applyFill="1" applyBorder="1" applyAlignment="1">
      <alignment horizontal="left" vertical="center" wrapText="1"/>
    </xf>
    <xf numFmtId="0" fontId="0" fillId="0" borderId="1" xfId="0" applyBorder="1" applyAlignment="1">
      <alignment wrapText="1"/>
    </xf>
    <xf numFmtId="0" fontId="3" fillId="2" borderId="1" xfId="2" applyFont="1" applyFill="1" applyBorder="1" applyAlignment="1">
      <alignment horizontal="center" vertical="center"/>
    </xf>
    <xf numFmtId="0" fontId="3" fillId="3" borderId="1" xfId="2" applyFont="1" applyFill="1" applyBorder="1" applyAlignment="1">
      <alignment horizontal="center"/>
    </xf>
    <xf numFmtId="0" fontId="3" fillId="0" borderId="1" xfId="1" applyFont="1" applyBorder="1" applyAlignment="1">
      <alignment horizontal="center"/>
    </xf>
    <xf numFmtId="22" fontId="3" fillId="2" borderId="1" xfId="2" applyNumberFormat="1" applyFont="1" applyFill="1" applyBorder="1" applyAlignment="1">
      <alignment horizontal="left" vertical="center" wrapText="1"/>
    </xf>
    <xf numFmtId="22" fontId="3" fillId="2" borderId="1" xfId="2" applyNumberFormat="1" applyFont="1" applyFill="1" applyBorder="1" applyAlignment="1">
      <alignment horizontal="left" vertical="top" wrapText="1"/>
    </xf>
    <xf numFmtId="0" fontId="3" fillId="0" borderId="1" xfId="2" applyFont="1" applyFill="1" applyBorder="1" applyAlignment="1">
      <alignment horizontal="center" vertical="center"/>
    </xf>
    <xf numFmtId="0" fontId="3" fillId="0" borderId="1" xfId="2" applyFont="1" applyFill="1" applyBorder="1" applyAlignment="1">
      <alignment vertical="center" wrapText="1"/>
    </xf>
    <xf numFmtId="20" fontId="4" fillId="2" borderId="1" xfId="2" applyNumberFormat="1" applyFont="1" applyFill="1" applyBorder="1" applyAlignment="1">
      <alignment horizontal="center" vertical="center" wrapText="1"/>
    </xf>
    <xf numFmtId="0" fontId="4" fillId="2" borderId="1" xfId="2" applyFont="1" applyFill="1" applyBorder="1" applyAlignment="1">
      <alignment vertical="center" wrapText="1"/>
    </xf>
    <xf numFmtId="20" fontId="17" fillId="0" borderId="1" xfId="0" applyNumberFormat="1" applyFont="1" applyBorder="1" applyAlignment="1">
      <alignment horizontal="center"/>
    </xf>
    <xf numFmtId="0" fontId="4" fillId="0" borderId="10" xfId="1" applyFont="1" applyBorder="1" applyAlignment="1">
      <alignment horizontal="center" vertical="center"/>
    </xf>
    <xf numFmtId="0" fontId="4" fillId="3" borderId="13" xfId="2" applyFont="1" applyFill="1" applyBorder="1" applyAlignment="1">
      <alignment horizontal="center" vertical="center" wrapText="1"/>
    </xf>
    <xf numFmtId="0" fontId="4" fillId="3" borderId="3" xfId="2" applyFont="1" applyFill="1" applyBorder="1" applyAlignment="1">
      <alignment horizontal="center" vertical="center" wrapText="1"/>
    </xf>
    <xf numFmtId="0" fontId="4" fillId="3" borderId="2" xfId="2" applyFont="1" applyFill="1" applyBorder="1" applyAlignment="1">
      <alignment horizontal="center" vertical="center" wrapText="1"/>
    </xf>
    <xf numFmtId="0" fontId="4" fillId="0" borderId="1" xfId="1" applyFont="1" applyBorder="1" applyAlignment="1">
      <alignment horizontal="center" vertical="center" wrapText="1"/>
    </xf>
    <xf numFmtId="0" fontId="2" fillId="0" borderId="1" xfId="1" applyBorder="1" applyAlignment="1">
      <alignment horizontal="center" vertical="center" wrapText="1"/>
    </xf>
    <xf numFmtId="0" fontId="4" fillId="0" borderId="1" xfId="1" applyFont="1" applyBorder="1" applyAlignment="1">
      <alignment horizontal="center" vertical="center"/>
    </xf>
    <xf numFmtId="0" fontId="2" fillId="0" borderId="1" xfId="1" applyBorder="1" applyAlignment="1">
      <alignment horizontal="center" vertical="center"/>
    </xf>
    <xf numFmtId="0" fontId="4" fillId="0" borderId="3" xfId="2" applyFont="1" applyBorder="1" applyAlignment="1">
      <alignment horizontal="center" vertical="center" wrapText="1"/>
    </xf>
    <xf numFmtId="20" fontId="4" fillId="2" borderId="13" xfId="2" applyNumberFormat="1" applyFont="1" applyFill="1" applyBorder="1" applyAlignment="1">
      <alignment horizontal="center" vertical="center" wrapText="1"/>
    </xf>
    <xf numFmtId="20" fontId="4" fillId="2" borderId="3" xfId="2" applyNumberFormat="1" applyFont="1" applyFill="1" applyBorder="1" applyAlignment="1">
      <alignment horizontal="center" vertical="center" wrapText="1"/>
    </xf>
    <xf numFmtId="20" fontId="4" fillId="2" borderId="2" xfId="2" applyNumberFormat="1" applyFont="1" applyFill="1" applyBorder="1" applyAlignment="1">
      <alignment horizontal="center" vertical="center" wrapText="1"/>
    </xf>
    <xf numFmtId="0" fontId="3" fillId="3" borderId="13" xfId="2" applyFont="1" applyFill="1" applyBorder="1" applyAlignment="1">
      <alignment horizontal="center" vertical="center" wrapText="1"/>
    </xf>
    <xf numFmtId="0" fontId="3" fillId="3" borderId="3" xfId="2" applyFont="1" applyFill="1" applyBorder="1" applyAlignment="1">
      <alignment horizontal="center" vertical="center" wrapText="1"/>
    </xf>
    <xf numFmtId="0" fontId="3" fillId="3" borderId="2" xfId="2" applyFont="1" applyFill="1" applyBorder="1" applyAlignment="1">
      <alignment horizontal="center" vertical="center" wrapText="1"/>
    </xf>
    <xf numFmtId="20" fontId="3" fillId="2" borderId="13" xfId="2" applyNumberFormat="1" applyFont="1" applyFill="1" applyBorder="1" applyAlignment="1">
      <alignment horizontal="center" vertical="center" wrapText="1"/>
    </xf>
    <xf numFmtId="20" fontId="3" fillId="2" borderId="3" xfId="2" applyNumberFormat="1" applyFont="1" applyFill="1" applyBorder="1" applyAlignment="1">
      <alignment horizontal="center" vertical="center" wrapText="1"/>
    </xf>
    <xf numFmtId="20" fontId="3" fillId="2" borderId="2" xfId="2" applyNumberFormat="1" applyFont="1" applyFill="1" applyBorder="1" applyAlignment="1">
      <alignment horizontal="center" vertical="center" wrapText="1"/>
    </xf>
    <xf numFmtId="0" fontId="3" fillId="0" borderId="10" xfId="1" applyFont="1" applyBorder="1" applyAlignment="1">
      <alignment horizontal="center" vertical="center"/>
    </xf>
    <xf numFmtId="0" fontId="3" fillId="0" borderId="13" xfId="1" applyFont="1" applyBorder="1" applyAlignment="1">
      <alignment horizontal="center" vertical="center"/>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3" xfId="1" applyFont="1" applyBorder="1" applyAlignment="1">
      <alignment horizontal="center" vertical="center"/>
    </xf>
    <xf numFmtId="0" fontId="4" fillId="0" borderId="2" xfId="1" applyFont="1" applyBorder="1" applyAlignment="1">
      <alignment horizontal="center" vertical="center"/>
    </xf>
    <xf numFmtId="0" fontId="8" fillId="0" borderId="0" xfId="0" applyFont="1" applyAlignment="1">
      <alignment horizontal="center"/>
    </xf>
    <xf numFmtId="0" fontId="12" fillId="0" borderId="10" xfId="0" applyFont="1" applyBorder="1" applyAlignment="1">
      <alignment horizontal="center"/>
    </xf>
    <xf numFmtId="0" fontId="0" fillId="0" borderId="1" xfId="0" applyBorder="1" applyAlignment="1">
      <alignment horizontal="center"/>
    </xf>
    <xf numFmtId="0" fontId="8" fillId="0" borderId="5" xfId="0" applyFont="1" applyBorder="1" applyAlignment="1">
      <alignment horizontal="center"/>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1" xfId="0" applyFont="1" applyBorder="1" applyAlignment="1">
      <alignment horizontal="center" wrapText="1"/>
    </xf>
    <xf numFmtId="0" fontId="15" fillId="0" borderId="1" xfId="0" applyFont="1" applyBorder="1" applyAlignment="1">
      <alignment horizontal="center"/>
    </xf>
    <xf numFmtId="20" fontId="10" fillId="0" borderId="13" xfId="0" applyNumberFormat="1" applyFont="1" applyBorder="1" applyAlignment="1">
      <alignment horizontal="center" vertical="center" wrapText="1"/>
    </xf>
    <xf numFmtId="20" fontId="10" fillId="0" borderId="3" xfId="0" applyNumberFormat="1" applyFont="1" applyBorder="1" applyAlignment="1">
      <alignment horizontal="center" vertical="center" wrapText="1"/>
    </xf>
    <xf numFmtId="20" fontId="10" fillId="0" borderId="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cellXfs>
  <cellStyles count="4">
    <cellStyle name="Normal" xfId="0" builtinId="0"/>
    <cellStyle name="Normal 12" xfId="3"/>
    <cellStyle name="Normal 2" xfId="1"/>
    <cellStyle name="Normal_FORMATS 5 YEAR ALOKE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6"/>
  <sheetViews>
    <sheetView workbookViewId="0">
      <selection activeCell="G3" sqref="G3"/>
    </sheetView>
  </sheetViews>
  <sheetFormatPr defaultColWidth="9.140625" defaultRowHeight="14.25" x14ac:dyDescent="0.25"/>
  <cols>
    <col min="1" max="1" width="3.140625" style="1" customWidth="1"/>
    <col min="2" max="2" width="6.85546875" style="1" customWidth="1"/>
    <col min="3" max="3" width="21.5703125" style="1" customWidth="1"/>
    <col min="4" max="4" width="25.14062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333</v>
      </c>
    </row>
    <row r="3" spans="2:12" ht="15" x14ac:dyDescent="0.25">
      <c r="G3" s="2" t="s">
        <v>73</v>
      </c>
    </row>
    <row r="4" spans="2:12" ht="15" x14ac:dyDescent="0.25">
      <c r="G4" s="3" t="s">
        <v>0</v>
      </c>
    </row>
    <row r="5" spans="2:12" ht="15" x14ac:dyDescent="0.25">
      <c r="B5" s="4"/>
      <c r="C5" s="5"/>
      <c r="D5" s="6"/>
      <c r="E5" s="6"/>
      <c r="F5" s="97" t="s">
        <v>254</v>
      </c>
      <c r="G5" s="97"/>
      <c r="H5" s="97"/>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5</v>
      </c>
      <c r="F7" s="8" t="s">
        <v>6</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28</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28.5" x14ac:dyDescent="0.25">
      <c r="B11" s="18"/>
      <c r="C11" s="19" t="s">
        <v>13</v>
      </c>
      <c r="D11" s="87">
        <v>8</v>
      </c>
      <c r="E11" s="87">
        <v>8</v>
      </c>
      <c r="F11" s="80" t="s">
        <v>263</v>
      </c>
      <c r="G11" s="87">
        <v>8</v>
      </c>
      <c r="H11" s="47" t="s">
        <v>264</v>
      </c>
      <c r="I11" s="48">
        <v>8</v>
      </c>
      <c r="J11" s="48">
        <v>8</v>
      </c>
      <c r="K11" s="48">
        <v>8</v>
      </c>
      <c r="L11" s="48">
        <v>8</v>
      </c>
    </row>
    <row r="12" spans="2:12" s="17" customFormat="1" ht="57" x14ac:dyDescent="0.25">
      <c r="B12" s="18"/>
      <c r="C12" s="19" t="s">
        <v>14</v>
      </c>
      <c r="D12" s="27" t="s">
        <v>247</v>
      </c>
      <c r="E12" s="27" t="s">
        <v>246</v>
      </c>
      <c r="F12" s="80" t="s">
        <v>263</v>
      </c>
      <c r="G12" s="27" t="s">
        <v>246</v>
      </c>
      <c r="H12" s="47" t="s">
        <v>265</v>
      </c>
      <c r="I12" s="47" t="s">
        <v>88</v>
      </c>
      <c r="J12" s="47" t="s">
        <v>89</v>
      </c>
      <c r="K12" s="47" t="s">
        <v>90</v>
      </c>
      <c r="L12" s="47" t="s">
        <v>91</v>
      </c>
    </row>
    <row r="13" spans="2:12" s="17" customFormat="1" ht="211.5" customHeight="1" x14ac:dyDescent="0.25">
      <c r="B13" s="18"/>
      <c r="C13" s="19" t="s">
        <v>15</v>
      </c>
      <c r="D13" s="27" t="s">
        <v>87</v>
      </c>
      <c r="E13" s="27" t="s">
        <v>87</v>
      </c>
      <c r="F13" s="80" t="s">
        <v>263</v>
      </c>
      <c r="G13" s="27" t="s">
        <v>87</v>
      </c>
      <c r="H13" s="47" t="s">
        <v>92</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281</v>
      </c>
      <c r="E16" s="80" t="s">
        <v>282</v>
      </c>
      <c r="F16" s="81">
        <v>0</v>
      </c>
      <c r="G16" s="49" t="s">
        <v>197</v>
      </c>
      <c r="H16" s="14"/>
      <c r="I16" s="14"/>
      <c r="J16" s="14"/>
      <c r="K16" s="14"/>
      <c r="L16" s="14"/>
    </row>
    <row r="17" spans="2:12" ht="42.75" customHeight="1" x14ac:dyDescent="0.25">
      <c r="B17" s="18"/>
      <c r="C17" s="19" t="s">
        <v>14</v>
      </c>
      <c r="D17" s="94" t="s">
        <v>277</v>
      </c>
      <c r="E17" s="106" t="s">
        <v>196</v>
      </c>
      <c r="F17" s="107"/>
      <c r="G17" s="108"/>
      <c r="H17" s="12"/>
      <c r="I17" s="12"/>
      <c r="J17" s="12"/>
      <c r="K17" s="12"/>
      <c r="L17" s="12"/>
    </row>
    <row r="18" spans="2:12" ht="130.5" customHeight="1" x14ac:dyDescent="0.25">
      <c r="B18" s="22"/>
      <c r="C18" s="19" t="s">
        <v>18</v>
      </c>
      <c r="D18" s="95" t="s">
        <v>277</v>
      </c>
      <c r="E18" s="98" t="s">
        <v>277</v>
      </c>
      <c r="F18" s="99"/>
      <c r="G18" s="100"/>
      <c r="H18" s="12"/>
      <c r="I18" s="12"/>
      <c r="J18" s="12"/>
      <c r="K18" s="12"/>
      <c r="L18" s="12"/>
    </row>
    <row r="20" spans="2:12" ht="15" x14ac:dyDescent="0.25">
      <c r="B20" s="23" t="s">
        <v>19</v>
      </c>
      <c r="C20" s="24"/>
      <c r="D20" s="24"/>
      <c r="E20" s="24"/>
      <c r="F20" s="24"/>
      <c r="G20" s="24"/>
    </row>
    <row r="21" spans="2:12" x14ac:dyDescent="0.25">
      <c r="B21" s="1" t="s">
        <v>20</v>
      </c>
      <c r="D21" s="25"/>
      <c r="G21" s="24"/>
    </row>
    <row r="22" spans="2:12" ht="18" customHeight="1" x14ac:dyDescent="0.25">
      <c r="B22" s="24"/>
      <c r="G22" s="24"/>
    </row>
    <row r="23" spans="2:12" x14ac:dyDescent="0.25">
      <c r="B23" s="24"/>
      <c r="C23" s="24"/>
      <c r="D23" s="24"/>
      <c r="E23" s="24"/>
      <c r="F23" s="24"/>
      <c r="G23" s="24"/>
    </row>
    <row r="24" spans="2:12" x14ac:dyDescent="0.25">
      <c r="B24" s="24"/>
      <c r="C24" s="24"/>
      <c r="D24" s="24"/>
      <c r="E24" s="24"/>
      <c r="F24" s="24"/>
      <c r="G24" s="24"/>
    </row>
    <row r="25" spans="2:12" x14ac:dyDescent="0.25">
      <c r="B25" s="24"/>
      <c r="C25" s="24"/>
      <c r="D25" s="24"/>
      <c r="E25" s="24"/>
      <c r="F25" s="26"/>
      <c r="G25" s="24"/>
    </row>
    <row r="26" spans="2:12" x14ac:dyDescent="0.25">
      <c r="B26" s="24"/>
      <c r="C26" s="24"/>
      <c r="D26" s="24"/>
      <c r="E26" s="24"/>
      <c r="F26" s="24"/>
      <c r="G26" s="24"/>
    </row>
  </sheetData>
  <mergeCells count="7">
    <mergeCell ref="F5:H5"/>
    <mergeCell ref="E18:G18"/>
    <mergeCell ref="B6:B8"/>
    <mergeCell ref="C6:C8"/>
    <mergeCell ref="E6:G6"/>
    <mergeCell ref="H6:L6"/>
    <mergeCell ref="E17:G17"/>
  </mergeCells>
  <pageMargins left="0.25" right="0.25" top="0.25" bottom="0.25" header="0.3" footer="0.3"/>
  <pageSetup paperSize="9" scale="75" orientation="landscape" verticalDpi="0" r:id="rId1"/>
  <rowBreaks count="1" manualBreakCount="1">
    <brk id="21"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workbookViewId="0">
      <selection activeCell="A2" sqref="A2:G36"/>
    </sheetView>
  </sheetViews>
  <sheetFormatPr defaultRowHeight="15" x14ac:dyDescent="0.25"/>
  <cols>
    <col min="2" max="2" width="16.28515625" customWidth="1"/>
    <col min="4" max="4" width="15" customWidth="1"/>
    <col min="6" max="6" width="11" customWidth="1"/>
    <col min="7" max="7" width="36.140625" customWidth="1"/>
  </cols>
  <sheetData>
    <row r="1" spans="1:7" x14ac:dyDescent="0.25">
      <c r="A1" s="123"/>
      <c r="B1" s="123"/>
      <c r="C1" s="123"/>
      <c r="D1" s="123"/>
      <c r="E1" s="123"/>
      <c r="F1" s="123"/>
      <c r="G1" s="123"/>
    </row>
    <row r="2" spans="1:7" ht="18.75" x14ac:dyDescent="0.3">
      <c r="A2" s="124" t="s">
        <v>319</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31.5" x14ac:dyDescent="0.25">
      <c r="A7" s="63">
        <v>1</v>
      </c>
      <c r="B7" s="52" t="s">
        <v>99</v>
      </c>
      <c r="C7" s="53">
        <v>0.55972222222222223</v>
      </c>
      <c r="D7" s="53" t="s">
        <v>99</v>
      </c>
      <c r="E7" s="53">
        <v>0.5708333333333333</v>
      </c>
      <c r="F7" s="54">
        <f>E7-C7</f>
        <v>1.1111111111111072E-2</v>
      </c>
      <c r="G7" s="55" t="s">
        <v>208</v>
      </c>
    </row>
    <row r="8" spans="1:7" ht="31.5" x14ac:dyDescent="0.25">
      <c r="A8" s="64">
        <v>2</v>
      </c>
      <c r="B8" s="52" t="s">
        <v>105</v>
      </c>
      <c r="C8" s="53">
        <v>0.17708333333333334</v>
      </c>
      <c r="D8" s="53" t="s">
        <v>105</v>
      </c>
      <c r="E8" s="53">
        <v>0.20347222222222219</v>
      </c>
      <c r="F8" s="54">
        <f>E8-C8</f>
        <v>2.6388888888888851E-2</v>
      </c>
      <c r="G8" s="55" t="s">
        <v>106</v>
      </c>
    </row>
    <row r="9" spans="1:7" ht="31.5" x14ac:dyDescent="0.25">
      <c r="A9" s="63">
        <v>3</v>
      </c>
      <c r="B9" s="52" t="s">
        <v>127</v>
      </c>
      <c r="C9" s="53">
        <v>0.28125</v>
      </c>
      <c r="D9" s="52" t="s">
        <v>127</v>
      </c>
      <c r="E9" s="53">
        <v>0.28958333333333336</v>
      </c>
      <c r="F9" s="53">
        <f>E9-C9</f>
        <v>8.3333333333333592E-3</v>
      </c>
      <c r="G9" s="56" t="s">
        <v>128</v>
      </c>
    </row>
    <row r="10" spans="1:7" ht="47.25" x14ac:dyDescent="0.25">
      <c r="A10" s="64">
        <v>4</v>
      </c>
      <c r="B10" s="52" t="s">
        <v>120</v>
      </c>
      <c r="C10" s="53">
        <v>0.18958333333333333</v>
      </c>
      <c r="D10" s="52" t="s">
        <v>120</v>
      </c>
      <c r="E10" s="53">
        <v>0.2590277777777778</v>
      </c>
      <c r="F10" s="53">
        <f>E10-C10</f>
        <v>6.9444444444444475E-2</v>
      </c>
      <c r="G10" s="56" t="s">
        <v>121</v>
      </c>
    </row>
    <row r="11" spans="1:7" ht="15.75" x14ac:dyDescent="0.25">
      <c r="A11" s="63">
        <v>5</v>
      </c>
      <c r="B11" s="52" t="s">
        <v>141</v>
      </c>
      <c r="C11" s="53">
        <v>0.74791666666666667</v>
      </c>
      <c r="D11" s="52" t="s">
        <v>141</v>
      </c>
      <c r="E11" s="53">
        <v>0.81527777777777777</v>
      </c>
      <c r="F11" s="53">
        <f t="shared" ref="F11:F17" si="0">E11-C11</f>
        <v>6.7361111111111094E-2</v>
      </c>
      <c r="G11" s="56" t="s">
        <v>142</v>
      </c>
    </row>
    <row r="12" spans="1:7" ht="15.75" x14ac:dyDescent="0.25">
      <c r="A12" s="64">
        <v>6</v>
      </c>
      <c r="B12" s="52" t="s">
        <v>141</v>
      </c>
      <c r="C12" s="53">
        <v>0.83194444444444438</v>
      </c>
      <c r="D12" s="52" t="s">
        <v>141</v>
      </c>
      <c r="E12" s="53">
        <v>0.89097222222222217</v>
      </c>
      <c r="F12" s="53">
        <f t="shared" si="0"/>
        <v>5.902777777777779E-2</v>
      </c>
      <c r="G12" s="56" t="s">
        <v>142</v>
      </c>
    </row>
    <row r="13" spans="1:7" ht="15.75" x14ac:dyDescent="0.25">
      <c r="A13" s="63">
        <v>7</v>
      </c>
      <c r="B13" s="52" t="s">
        <v>141</v>
      </c>
      <c r="C13" s="53">
        <v>0.8965277777777777</v>
      </c>
      <c r="D13" s="57" t="s">
        <v>141</v>
      </c>
      <c r="E13" s="53">
        <v>1</v>
      </c>
      <c r="F13" s="53">
        <f t="shared" si="0"/>
        <v>0.1034722222222223</v>
      </c>
      <c r="G13" s="56" t="s">
        <v>142</v>
      </c>
    </row>
    <row r="14" spans="1:7" ht="15.75" x14ac:dyDescent="0.25">
      <c r="A14" s="64">
        <v>8</v>
      </c>
      <c r="B14" s="52" t="s">
        <v>143</v>
      </c>
      <c r="C14" s="53">
        <v>0</v>
      </c>
      <c r="D14" s="52" t="s">
        <v>143</v>
      </c>
      <c r="E14" s="53">
        <v>1.1111111111111112E-2</v>
      </c>
      <c r="F14" s="53">
        <f t="shared" si="0"/>
        <v>1.1111111111111112E-2</v>
      </c>
      <c r="G14" s="56" t="s">
        <v>142</v>
      </c>
    </row>
    <row r="15" spans="1:7" ht="15.75" x14ac:dyDescent="0.25">
      <c r="A15" s="63">
        <v>9</v>
      </c>
      <c r="B15" s="52" t="s">
        <v>143</v>
      </c>
      <c r="C15" s="53">
        <v>0.14305555555555557</v>
      </c>
      <c r="D15" s="52" t="s">
        <v>143</v>
      </c>
      <c r="E15" s="53">
        <v>0.2388888888888889</v>
      </c>
      <c r="F15" s="53">
        <f t="shared" si="0"/>
        <v>9.5833333333333326E-2</v>
      </c>
      <c r="G15" s="56" t="s">
        <v>144</v>
      </c>
    </row>
    <row r="16" spans="1:7" ht="15.75" x14ac:dyDescent="0.25">
      <c r="A16" s="64">
        <v>10</v>
      </c>
      <c r="B16" s="52" t="s">
        <v>143</v>
      </c>
      <c r="C16" s="53">
        <v>0.94861111111111107</v>
      </c>
      <c r="D16" s="52" t="s">
        <v>143</v>
      </c>
      <c r="E16" s="53">
        <v>0.98611111111111116</v>
      </c>
      <c r="F16" s="53">
        <f t="shared" si="0"/>
        <v>3.7500000000000089E-2</v>
      </c>
      <c r="G16" s="56" t="s">
        <v>145</v>
      </c>
    </row>
    <row r="17" spans="1:7" ht="31.5" x14ac:dyDescent="0.25">
      <c r="A17" s="63">
        <v>11</v>
      </c>
      <c r="B17" s="52" t="s">
        <v>139</v>
      </c>
      <c r="C17" s="53">
        <v>0.57222222222222219</v>
      </c>
      <c r="D17" s="52" t="s">
        <v>139</v>
      </c>
      <c r="E17" s="53">
        <v>0.60625000000000007</v>
      </c>
      <c r="F17" s="53">
        <f t="shared" si="0"/>
        <v>3.4027777777777879E-2</v>
      </c>
      <c r="G17" s="56" t="s">
        <v>140</v>
      </c>
    </row>
    <row r="18" spans="1:7" x14ac:dyDescent="0.25">
      <c r="A18" s="125" t="s">
        <v>163</v>
      </c>
      <c r="B18" s="125"/>
      <c r="C18" s="125"/>
      <c r="D18" s="125"/>
      <c r="E18" s="125"/>
      <c r="F18" s="83">
        <f>SUM(F7:F17)</f>
        <v>0.52361111111111136</v>
      </c>
      <c r="G18" s="67"/>
    </row>
    <row r="19" spans="1:7" x14ac:dyDescent="0.25">
      <c r="A19" s="126" t="s">
        <v>325</v>
      </c>
      <c r="B19" s="126"/>
      <c r="C19" s="126"/>
      <c r="D19" s="126"/>
      <c r="E19" s="126"/>
      <c r="F19" s="126"/>
      <c r="G19" s="126"/>
    </row>
    <row r="20" spans="1:7" ht="15.75" x14ac:dyDescent="0.25">
      <c r="A20" s="127" t="s">
        <v>161</v>
      </c>
      <c r="B20" s="128" t="s">
        <v>162</v>
      </c>
      <c r="C20" s="128"/>
      <c r="D20" s="128"/>
      <c r="E20" s="128"/>
      <c r="F20" s="128"/>
      <c r="G20" s="129" t="s">
        <v>160</v>
      </c>
    </row>
    <row r="21" spans="1:7" ht="15" customHeight="1" x14ac:dyDescent="0.25">
      <c r="A21" s="127"/>
      <c r="B21" s="128" t="s">
        <v>93</v>
      </c>
      <c r="C21" s="128"/>
      <c r="D21" s="128" t="s">
        <v>94</v>
      </c>
      <c r="E21" s="128"/>
      <c r="F21" s="134" t="s">
        <v>95</v>
      </c>
      <c r="G21" s="129"/>
    </row>
    <row r="22" spans="1:7" ht="15" customHeight="1" x14ac:dyDescent="0.25">
      <c r="A22" s="127"/>
      <c r="B22" s="128"/>
      <c r="C22" s="128"/>
      <c r="D22" s="128"/>
      <c r="E22" s="128"/>
      <c r="F22" s="135"/>
      <c r="G22" s="129"/>
    </row>
    <row r="23" spans="1:7" ht="15.75" x14ac:dyDescent="0.25">
      <c r="A23" s="127"/>
      <c r="B23" s="51" t="s">
        <v>96</v>
      </c>
      <c r="C23" s="50" t="s">
        <v>97</v>
      </c>
      <c r="D23" s="50" t="s">
        <v>96</v>
      </c>
      <c r="E23" s="50" t="s">
        <v>97</v>
      </c>
      <c r="F23" s="136"/>
      <c r="G23" s="129"/>
    </row>
    <row r="24" spans="1:7" ht="37.5" x14ac:dyDescent="0.25">
      <c r="A24" s="84"/>
      <c r="B24" s="68" t="s">
        <v>168</v>
      </c>
      <c r="C24" s="68">
        <v>0.65</v>
      </c>
      <c r="D24" s="68" t="s">
        <v>168</v>
      </c>
      <c r="E24" s="68">
        <v>0.74930555555555556</v>
      </c>
      <c r="F24" s="70">
        <v>9.9305555555555536E-2</v>
      </c>
      <c r="G24" s="69" t="s">
        <v>169</v>
      </c>
    </row>
    <row r="25" spans="1:7" ht="37.5" x14ac:dyDescent="0.25">
      <c r="A25" s="84"/>
      <c r="B25" s="68" t="s">
        <v>168</v>
      </c>
      <c r="C25" s="68">
        <v>0.98958333333333337</v>
      </c>
      <c r="D25" s="68" t="s">
        <v>166</v>
      </c>
      <c r="E25" s="68">
        <v>9.0972222222222218E-2</v>
      </c>
      <c r="F25" s="70">
        <v>0.1013888888888889</v>
      </c>
      <c r="G25" s="69" t="s">
        <v>170</v>
      </c>
    </row>
    <row r="26" spans="1:7" ht="37.5" x14ac:dyDescent="0.25">
      <c r="A26" s="84"/>
      <c r="B26" s="68" t="s">
        <v>166</v>
      </c>
      <c r="C26" s="68">
        <v>0.30763888888888891</v>
      </c>
      <c r="D26" s="68" t="s">
        <v>166</v>
      </c>
      <c r="E26" s="68">
        <v>0.56805555555555554</v>
      </c>
      <c r="F26" s="70">
        <v>0.26041666666666663</v>
      </c>
      <c r="G26" s="69" t="s">
        <v>170</v>
      </c>
    </row>
    <row r="27" spans="1:7" ht="37.5" x14ac:dyDescent="0.25">
      <c r="A27" s="84"/>
      <c r="B27" s="68" t="s">
        <v>174</v>
      </c>
      <c r="C27" s="68">
        <v>0.71319444444444446</v>
      </c>
      <c r="D27" s="68" t="s">
        <v>174</v>
      </c>
      <c r="E27" s="68">
        <v>0.7270833333333333</v>
      </c>
      <c r="F27" s="68">
        <v>1.388888888888884E-2</v>
      </c>
      <c r="G27" s="69" t="s">
        <v>175</v>
      </c>
    </row>
    <row r="28" spans="1:7" ht="37.5" x14ac:dyDescent="0.25">
      <c r="A28" s="84"/>
      <c r="B28" s="72" t="s">
        <v>187</v>
      </c>
      <c r="C28" s="68">
        <v>0.40833333333333338</v>
      </c>
      <c r="D28" s="68" t="s">
        <v>188</v>
      </c>
      <c r="E28" s="68">
        <v>6.5277777777777782E-2</v>
      </c>
      <c r="F28" s="68">
        <v>0.65694444444444444</v>
      </c>
      <c r="G28" s="69" t="s">
        <v>189</v>
      </c>
    </row>
    <row r="29" spans="1:7" ht="15.75" x14ac:dyDescent="0.25">
      <c r="A29" s="130" t="s">
        <v>163</v>
      </c>
      <c r="B29" s="130"/>
      <c r="C29" s="130"/>
      <c r="D29" s="130"/>
      <c r="E29" s="130"/>
      <c r="F29" s="83">
        <f>SUM(F24:F28)</f>
        <v>1.1319444444444444</v>
      </c>
      <c r="G29" s="76"/>
    </row>
    <row r="30" spans="1:7" x14ac:dyDescent="0.25">
      <c r="A30" s="126" t="s">
        <v>326</v>
      </c>
      <c r="B30" s="126"/>
      <c r="C30" s="126"/>
      <c r="D30" s="126"/>
      <c r="E30" s="126"/>
      <c r="F30" s="126"/>
      <c r="G30" s="126"/>
    </row>
    <row r="31" spans="1:7" ht="15.75" x14ac:dyDescent="0.25">
      <c r="A31" s="127" t="s">
        <v>161</v>
      </c>
      <c r="B31" s="128" t="s">
        <v>162</v>
      </c>
      <c r="C31" s="128"/>
      <c r="D31" s="128"/>
      <c r="E31" s="128"/>
      <c r="F31" s="128"/>
      <c r="G31" s="129" t="s">
        <v>160</v>
      </c>
    </row>
    <row r="32" spans="1:7" x14ac:dyDescent="0.25">
      <c r="A32" s="127"/>
      <c r="B32" s="128" t="s">
        <v>93</v>
      </c>
      <c r="C32" s="128"/>
      <c r="D32" s="128" t="s">
        <v>94</v>
      </c>
      <c r="E32" s="128"/>
      <c r="F32" s="134" t="s">
        <v>95</v>
      </c>
      <c r="G32" s="129"/>
    </row>
    <row r="33" spans="1:7" x14ac:dyDescent="0.25">
      <c r="A33" s="127"/>
      <c r="B33" s="128"/>
      <c r="C33" s="128"/>
      <c r="D33" s="128"/>
      <c r="E33" s="128"/>
      <c r="F33" s="135"/>
      <c r="G33" s="129"/>
    </row>
    <row r="34" spans="1:7" ht="15.75" x14ac:dyDescent="0.25">
      <c r="A34" s="127"/>
      <c r="B34" s="51" t="s">
        <v>96</v>
      </c>
      <c r="C34" s="50" t="s">
        <v>97</v>
      </c>
      <c r="D34" s="50" t="s">
        <v>96</v>
      </c>
      <c r="E34" s="50" t="s">
        <v>97</v>
      </c>
      <c r="F34" s="136"/>
      <c r="G34" s="129"/>
    </row>
    <row r="35" spans="1:7" ht="15.75" x14ac:dyDescent="0.25">
      <c r="A35" s="74">
        <v>1</v>
      </c>
      <c r="B35" s="131" t="s">
        <v>98</v>
      </c>
      <c r="C35" s="132"/>
      <c r="D35" s="132"/>
      <c r="E35" s="133"/>
      <c r="F35" s="53">
        <v>0</v>
      </c>
      <c r="G35" s="56"/>
    </row>
    <row r="36" spans="1:7" ht="15.75" x14ac:dyDescent="0.25">
      <c r="A36" s="130" t="s">
        <v>163</v>
      </c>
      <c r="B36" s="130"/>
      <c r="C36" s="130"/>
      <c r="D36" s="130"/>
      <c r="E36" s="130"/>
      <c r="F36" s="75">
        <f>SUM(F35:F35)</f>
        <v>0</v>
      </c>
      <c r="G36" s="76"/>
    </row>
  </sheetData>
  <mergeCells count="26">
    <mergeCell ref="B35:E35"/>
    <mergeCell ref="A36:E36"/>
    <mergeCell ref="A29:E29"/>
    <mergeCell ref="A30:G30"/>
    <mergeCell ref="A31:A34"/>
    <mergeCell ref="B31:F31"/>
    <mergeCell ref="G31:G34"/>
    <mergeCell ref="B32:C33"/>
    <mergeCell ref="D32:E33"/>
    <mergeCell ref="F32:F34"/>
    <mergeCell ref="A18:E18"/>
    <mergeCell ref="A19:G19"/>
    <mergeCell ref="A20:A23"/>
    <mergeCell ref="B20:F20"/>
    <mergeCell ref="G20:G23"/>
    <mergeCell ref="B21:C22"/>
    <mergeCell ref="D21:E22"/>
    <mergeCell ref="F21:F23"/>
    <mergeCell ref="A1:G1"/>
    <mergeCell ref="A2:G2"/>
    <mergeCell ref="A3:A6"/>
    <mergeCell ref="B3:F3"/>
    <mergeCell ref="G3:G6"/>
    <mergeCell ref="B4:C5"/>
    <mergeCell ref="D4:E5"/>
    <mergeCell ref="F4:F6"/>
  </mergeCells>
  <pageMargins left="0.7" right="0.7" top="0.75" bottom="0.75" header="0.3" footer="0.3"/>
  <pageSetup paperSize="9" scale="82" fitToHeight="0"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workbookViewId="0">
      <selection activeCell="A2" sqref="A2:G31"/>
    </sheetView>
  </sheetViews>
  <sheetFormatPr defaultRowHeight="15" x14ac:dyDescent="0.25"/>
  <cols>
    <col min="2" max="2" width="16.28515625" customWidth="1"/>
    <col min="4" max="4" width="15" customWidth="1"/>
    <col min="6" max="6" width="11" customWidth="1"/>
    <col min="7" max="7" width="36.140625" customWidth="1"/>
  </cols>
  <sheetData>
    <row r="1" spans="1:7" x14ac:dyDescent="0.25">
      <c r="A1" s="123"/>
      <c r="B1" s="123"/>
      <c r="C1" s="123"/>
      <c r="D1" s="123"/>
      <c r="E1" s="123"/>
      <c r="F1" s="123"/>
      <c r="G1" s="123"/>
    </row>
    <row r="2" spans="1:7" ht="18.75" x14ac:dyDescent="0.3">
      <c r="A2" s="124" t="s">
        <v>320</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31.5" x14ac:dyDescent="0.25">
      <c r="A7" s="63">
        <v>1</v>
      </c>
      <c r="B7" s="52" t="s">
        <v>107</v>
      </c>
      <c r="C7" s="53">
        <v>0.99444444444444446</v>
      </c>
      <c r="D7" s="53" t="s">
        <v>108</v>
      </c>
      <c r="E7" s="53">
        <v>4.2361111111111106E-2</v>
      </c>
      <c r="F7" s="54">
        <v>4.7916666666666663E-2</v>
      </c>
      <c r="G7" s="55" t="s">
        <v>109</v>
      </c>
    </row>
    <row r="8" spans="1:7" ht="31.5" x14ac:dyDescent="0.25">
      <c r="A8" s="64">
        <v>2</v>
      </c>
      <c r="B8" s="53" t="s">
        <v>118</v>
      </c>
      <c r="C8" s="53">
        <v>9.0972222222222218E-2</v>
      </c>
      <c r="D8" s="53" t="s">
        <v>118</v>
      </c>
      <c r="E8" s="53">
        <v>0.16388888888888889</v>
      </c>
      <c r="F8" s="53">
        <f>E8-C8</f>
        <v>7.2916666666666671E-2</v>
      </c>
      <c r="G8" s="56" t="s">
        <v>114</v>
      </c>
    </row>
    <row r="9" spans="1:7" ht="47.25" x14ac:dyDescent="0.25">
      <c r="A9" s="63">
        <v>3</v>
      </c>
      <c r="B9" s="53" t="s">
        <v>120</v>
      </c>
      <c r="C9" s="53">
        <v>0.18958333333333333</v>
      </c>
      <c r="D9" s="53" t="s">
        <v>120</v>
      </c>
      <c r="E9" s="53">
        <v>0.24722222222222223</v>
      </c>
      <c r="F9" s="53">
        <f>E9-C9</f>
        <v>5.7638888888888906E-2</v>
      </c>
      <c r="G9" s="56" t="s">
        <v>121</v>
      </c>
    </row>
    <row r="10" spans="1:7" ht="31.5" x14ac:dyDescent="0.25">
      <c r="A10" s="64">
        <v>4</v>
      </c>
      <c r="B10" s="53" t="s">
        <v>146</v>
      </c>
      <c r="C10" s="53">
        <v>4.7916666666666663E-2</v>
      </c>
      <c r="D10" s="53" t="s">
        <v>146</v>
      </c>
      <c r="E10" s="53">
        <v>0.48472222222222222</v>
      </c>
      <c r="F10" s="53">
        <f>E10-C10</f>
        <v>0.43680555555555556</v>
      </c>
      <c r="G10" s="56" t="s">
        <v>147</v>
      </c>
    </row>
    <row r="11" spans="1:7" ht="15.75" x14ac:dyDescent="0.25">
      <c r="A11" s="63">
        <v>5</v>
      </c>
      <c r="B11" s="53" t="s">
        <v>148</v>
      </c>
      <c r="C11" s="53">
        <v>0.76180555555555562</v>
      </c>
      <c r="D11" s="53" t="s">
        <v>148</v>
      </c>
      <c r="E11" s="53">
        <v>0.8208333333333333</v>
      </c>
      <c r="F11" s="53">
        <f t="shared" ref="F11:F12" si="0">E11-C11</f>
        <v>5.9027777777777679E-2</v>
      </c>
      <c r="G11" s="56" t="s">
        <v>144</v>
      </c>
    </row>
    <row r="12" spans="1:7" ht="31.5" x14ac:dyDescent="0.25">
      <c r="A12" s="64">
        <v>6</v>
      </c>
      <c r="B12" s="53" t="s">
        <v>139</v>
      </c>
      <c r="C12" s="53">
        <v>0.5756944444444444</v>
      </c>
      <c r="D12" s="53" t="s">
        <v>139</v>
      </c>
      <c r="E12" s="53">
        <v>0.6381944444444444</v>
      </c>
      <c r="F12" s="53">
        <f t="shared" si="0"/>
        <v>6.25E-2</v>
      </c>
      <c r="G12" s="56" t="s">
        <v>140</v>
      </c>
    </row>
    <row r="13" spans="1:7" x14ac:dyDescent="0.25">
      <c r="A13" s="125" t="s">
        <v>163</v>
      </c>
      <c r="B13" s="125"/>
      <c r="C13" s="125"/>
      <c r="D13" s="125"/>
      <c r="E13" s="125"/>
      <c r="F13" s="83">
        <f>SUM(F7:F12)</f>
        <v>0.73680555555555549</v>
      </c>
      <c r="G13" s="67"/>
    </row>
    <row r="14" spans="1:7" x14ac:dyDescent="0.25">
      <c r="A14" s="126" t="s">
        <v>327</v>
      </c>
      <c r="B14" s="126"/>
      <c r="C14" s="126"/>
      <c r="D14" s="126"/>
      <c r="E14" s="126"/>
      <c r="F14" s="126"/>
      <c r="G14" s="126"/>
    </row>
    <row r="15" spans="1:7" ht="15.75" x14ac:dyDescent="0.25">
      <c r="A15" s="127" t="s">
        <v>161</v>
      </c>
      <c r="B15" s="128" t="s">
        <v>162</v>
      </c>
      <c r="C15" s="128"/>
      <c r="D15" s="128"/>
      <c r="E15" s="128"/>
      <c r="F15" s="128"/>
      <c r="G15" s="129" t="s">
        <v>160</v>
      </c>
    </row>
    <row r="16" spans="1:7" ht="15" customHeight="1" x14ac:dyDescent="0.25">
      <c r="A16" s="127"/>
      <c r="B16" s="128" t="s">
        <v>93</v>
      </c>
      <c r="C16" s="128"/>
      <c r="D16" s="128" t="s">
        <v>94</v>
      </c>
      <c r="E16" s="128"/>
      <c r="F16" s="134" t="s">
        <v>95</v>
      </c>
      <c r="G16" s="129"/>
    </row>
    <row r="17" spans="1:7" ht="15" customHeight="1" x14ac:dyDescent="0.25">
      <c r="A17" s="127"/>
      <c r="B17" s="128"/>
      <c r="C17" s="128"/>
      <c r="D17" s="128"/>
      <c r="E17" s="128"/>
      <c r="F17" s="135"/>
      <c r="G17" s="129"/>
    </row>
    <row r="18" spans="1:7" ht="15.75" x14ac:dyDescent="0.25">
      <c r="A18" s="127"/>
      <c r="B18" s="51" t="s">
        <v>96</v>
      </c>
      <c r="C18" s="50" t="s">
        <v>97</v>
      </c>
      <c r="D18" s="50" t="s">
        <v>96</v>
      </c>
      <c r="E18" s="50" t="s">
        <v>97</v>
      </c>
      <c r="F18" s="136"/>
      <c r="G18" s="129"/>
    </row>
    <row r="19" spans="1:7" ht="37.5" x14ac:dyDescent="0.25">
      <c r="A19" s="84"/>
      <c r="B19" s="68" t="s">
        <v>178</v>
      </c>
      <c r="C19" s="68">
        <v>0.44513888888888892</v>
      </c>
      <c r="D19" s="68" t="s">
        <v>178</v>
      </c>
      <c r="E19" s="68">
        <v>0.45208333333333334</v>
      </c>
      <c r="F19" s="68">
        <v>6.9444444444444198E-3</v>
      </c>
      <c r="G19" s="69" t="s">
        <v>175</v>
      </c>
    </row>
    <row r="20" spans="1:7" ht="37.5" x14ac:dyDescent="0.25">
      <c r="A20" s="84"/>
      <c r="B20" s="68" t="s">
        <v>179</v>
      </c>
      <c r="C20" s="68">
        <v>0.85763888888888884</v>
      </c>
      <c r="D20" s="68" t="s">
        <v>179</v>
      </c>
      <c r="E20" s="68">
        <v>0.89583333333333337</v>
      </c>
      <c r="F20" s="68">
        <f>E20-C20</f>
        <v>3.8194444444444531E-2</v>
      </c>
      <c r="G20" s="69" t="s">
        <v>180</v>
      </c>
    </row>
    <row r="21" spans="1:7" ht="37.5" x14ac:dyDescent="0.25">
      <c r="A21" s="84"/>
      <c r="B21" s="72" t="s">
        <v>187</v>
      </c>
      <c r="C21" s="68">
        <v>2.2916666666666669E-2</v>
      </c>
      <c r="D21" s="68" t="s">
        <v>187</v>
      </c>
      <c r="E21" s="68">
        <v>4.3055555555555562E-2</v>
      </c>
      <c r="F21" s="68">
        <v>2.0138888888888894E-2</v>
      </c>
      <c r="G21" s="69" t="s">
        <v>190</v>
      </c>
    </row>
    <row r="22" spans="1:7" ht="37.5" x14ac:dyDescent="0.25">
      <c r="A22" s="84"/>
      <c r="B22" s="68" t="s">
        <v>193</v>
      </c>
      <c r="C22" s="68">
        <v>0.8027777777777777</v>
      </c>
      <c r="D22" s="68" t="s">
        <v>193</v>
      </c>
      <c r="E22" s="68">
        <v>0.93888888888888899</v>
      </c>
      <c r="F22" s="70">
        <v>0.13611111111111129</v>
      </c>
      <c r="G22" s="69" t="s">
        <v>194</v>
      </c>
    </row>
    <row r="23" spans="1:7" ht="37.5" x14ac:dyDescent="0.25">
      <c r="A23" s="84"/>
      <c r="B23" s="68" t="s">
        <v>195</v>
      </c>
      <c r="C23" s="68">
        <v>0.54027777777777775</v>
      </c>
      <c r="D23" s="68" t="s">
        <v>195</v>
      </c>
      <c r="E23" s="68">
        <v>0.57291666666666663</v>
      </c>
      <c r="F23" s="68">
        <v>3.2638888888888884E-2</v>
      </c>
      <c r="G23" s="69" t="s">
        <v>114</v>
      </c>
    </row>
    <row r="24" spans="1:7" ht="15.75" x14ac:dyDescent="0.25">
      <c r="A24" s="130" t="s">
        <v>163</v>
      </c>
      <c r="B24" s="130"/>
      <c r="C24" s="130"/>
      <c r="D24" s="130"/>
      <c r="E24" s="130"/>
      <c r="F24" s="83">
        <f>SUM(F19:F23)</f>
        <v>0.23402777777777803</v>
      </c>
      <c r="G24" s="76"/>
    </row>
    <row r="25" spans="1:7" x14ac:dyDescent="0.25">
      <c r="A25" s="126" t="s">
        <v>328</v>
      </c>
      <c r="B25" s="126"/>
      <c r="C25" s="126"/>
      <c r="D25" s="126"/>
      <c r="E25" s="126"/>
      <c r="F25" s="126"/>
      <c r="G25" s="126"/>
    </row>
    <row r="26" spans="1:7" ht="15.75" x14ac:dyDescent="0.25">
      <c r="A26" s="127" t="s">
        <v>161</v>
      </c>
      <c r="B26" s="128" t="s">
        <v>162</v>
      </c>
      <c r="C26" s="128"/>
      <c r="D26" s="128"/>
      <c r="E26" s="128"/>
      <c r="F26" s="128"/>
      <c r="G26" s="129" t="s">
        <v>160</v>
      </c>
    </row>
    <row r="27" spans="1:7" x14ac:dyDescent="0.25">
      <c r="A27" s="127"/>
      <c r="B27" s="128" t="s">
        <v>93</v>
      </c>
      <c r="C27" s="128"/>
      <c r="D27" s="128" t="s">
        <v>94</v>
      </c>
      <c r="E27" s="128"/>
      <c r="F27" s="134" t="s">
        <v>95</v>
      </c>
      <c r="G27" s="129"/>
    </row>
    <row r="28" spans="1:7" x14ac:dyDescent="0.25">
      <c r="A28" s="127"/>
      <c r="B28" s="128"/>
      <c r="C28" s="128"/>
      <c r="D28" s="128"/>
      <c r="E28" s="128"/>
      <c r="F28" s="135"/>
      <c r="G28" s="129"/>
    </row>
    <row r="29" spans="1:7" ht="15.75" x14ac:dyDescent="0.25">
      <c r="A29" s="127"/>
      <c r="B29" s="51" t="s">
        <v>96</v>
      </c>
      <c r="C29" s="50" t="s">
        <v>97</v>
      </c>
      <c r="D29" s="50" t="s">
        <v>96</v>
      </c>
      <c r="E29" s="50" t="s">
        <v>97</v>
      </c>
      <c r="F29" s="136"/>
      <c r="G29" s="129"/>
    </row>
    <row r="30" spans="1:7" ht="15.75" x14ac:dyDescent="0.25">
      <c r="A30" s="74">
        <v>1</v>
      </c>
      <c r="B30" s="131" t="s">
        <v>98</v>
      </c>
      <c r="C30" s="132"/>
      <c r="D30" s="132"/>
      <c r="E30" s="133"/>
      <c r="F30" s="53">
        <v>0</v>
      </c>
      <c r="G30" s="56"/>
    </row>
    <row r="31" spans="1:7" ht="15.75" x14ac:dyDescent="0.25">
      <c r="A31" s="130" t="s">
        <v>163</v>
      </c>
      <c r="B31" s="130"/>
      <c r="C31" s="130"/>
      <c r="D31" s="130"/>
      <c r="E31" s="130"/>
      <c r="F31" s="75">
        <f>SUM(F30:F30)</f>
        <v>0</v>
      </c>
      <c r="G31" s="76"/>
    </row>
  </sheetData>
  <mergeCells count="26">
    <mergeCell ref="B30:E30"/>
    <mergeCell ref="A31:E31"/>
    <mergeCell ref="A24:E24"/>
    <mergeCell ref="A25:G25"/>
    <mergeCell ref="A26:A29"/>
    <mergeCell ref="B26:F26"/>
    <mergeCell ref="G26:G29"/>
    <mergeCell ref="B27:C28"/>
    <mergeCell ref="D27:E28"/>
    <mergeCell ref="F27:F29"/>
    <mergeCell ref="A13:E13"/>
    <mergeCell ref="A14:G14"/>
    <mergeCell ref="A15:A18"/>
    <mergeCell ref="B15:F15"/>
    <mergeCell ref="G15:G18"/>
    <mergeCell ref="B16:C17"/>
    <mergeCell ref="D16:E17"/>
    <mergeCell ref="F16:F18"/>
    <mergeCell ref="A1:G1"/>
    <mergeCell ref="A2:G2"/>
    <mergeCell ref="A3:A6"/>
    <mergeCell ref="B3:F3"/>
    <mergeCell ref="G3:G6"/>
    <mergeCell ref="B4:C5"/>
    <mergeCell ref="D4:E5"/>
    <mergeCell ref="F4:F6"/>
  </mergeCells>
  <pageMargins left="0.7" right="0.7" top="0.75" bottom="0.75" header="0.3" footer="0.3"/>
  <pageSetup paperSize="9" scale="82" fitToHeight="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workbookViewId="0">
      <selection activeCell="A2" sqref="A2:G30"/>
    </sheetView>
  </sheetViews>
  <sheetFormatPr defaultRowHeight="15" x14ac:dyDescent="0.25"/>
  <cols>
    <col min="2" max="2" width="16.28515625" customWidth="1"/>
    <col min="4" max="4" width="15" customWidth="1"/>
    <col min="6" max="6" width="11" customWidth="1"/>
    <col min="7" max="7" width="36.140625" customWidth="1"/>
  </cols>
  <sheetData>
    <row r="1" spans="1:7" x14ac:dyDescent="0.25">
      <c r="A1" s="123"/>
      <c r="B1" s="123"/>
      <c r="C1" s="123"/>
      <c r="D1" s="123"/>
      <c r="E1" s="123"/>
      <c r="F1" s="123"/>
      <c r="G1" s="123"/>
    </row>
    <row r="2" spans="1:7" ht="18.75" x14ac:dyDescent="0.3">
      <c r="A2" s="124" t="s">
        <v>321</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31.5" x14ac:dyDescent="0.25">
      <c r="A7" s="63">
        <v>1</v>
      </c>
      <c r="B7" s="52" t="s">
        <v>105</v>
      </c>
      <c r="C7" s="53">
        <v>0.17708333333333334</v>
      </c>
      <c r="D7" s="53" t="s">
        <v>105</v>
      </c>
      <c r="E7" s="53">
        <v>0.21111111111111111</v>
      </c>
      <c r="F7" s="54">
        <f>E7-C7</f>
        <v>3.4027777777777768E-2</v>
      </c>
      <c r="G7" s="55" t="s">
        <v>110</v>
      </c>
    </row>
    <row r="8" spans="1:7" ht="31.5" x14ac:dyDescent="0.25">
      <c r="A8" s="64">
        <v>2</v>
      </c>
      <c r="B8" s="53" t="s">
        <v>129</v>
      </c>
      <c r="C8" s="53">
        <v>0.70624999999999993</v>
      </c>
      <c r="D8" s="53" t="s">
        <v>130</v>
      </c>
      <c r="E8" s="53">
        <v>7.4999999999999997E-2</v>
      </c>
      <c r="F8" s="53">
        <v>0.36874999999999997</v>
      </c>
      <c r="G8" s="55" t="s">
        <v>131</v>
      </c>
    </row>
    <row r="9" spans="1:7" ht="47.25" x14ac:dyDescent="0.25">
      <c r="A9" s="63">
        <v>3</v>
      </c>
      <c r="B9" s="53" t="s">
        <v>120</v>
      </c>
      <c r="C9" s="53">
        <v>0.18958333333333333</v>
      </c>
      <c r="D9" s="53" t="s">
        <v>120</v>
      </c>
      <c r="E9" s="53">
        <v>0.2722222222222222</v>
      </c>
      <c r="F9" s="53">
        <f t="shared" ref="F9:F10" si="0">E9-C9</f>
        <v>8.2638888888888873E-2</v>
      </c>
      <c r="G9" s="56" t="s">
        <v>132</v>
      </c>
    </row>
    <row r="10" spans="1:7" ht="31.5" x14ac:dyDescent="0.25">
      <c r="A10" s="64">
        <v>4</v>
      </c>
      <c r="B10" s="53" t="s">
        <v>139</v>
      </c>
      <c r="C10" s="53">
        <v>0.57361111111111118</v>
      </c>
      <c r="D10" s="53" t="s">
        <v>139</v>
      </c>
      <c r="E10" s="53">
        <v>0.62083333333333335</v>
      </c>
      <c r="F10" s="53">
        <f t="shared" si="0"/>
        <v>4.7222222222222165E-2</v>
      </c>
      <c r="G10" s="56" t="s">
        <v>140</v>
      </c>
    </row>
    <row r="11" spans="1:7" ht="31.5" x14ac:dyDescent="0.25">
      <c r="A11" s="63">
        <v>5</v>
      </c>
      <c r="B11" s="59" t="s">
        <v>155</v>
      </c>
      <c r="C11" s="60">
        <v>0</v>
      </c>
      <c r="D11" s="59" t="s">
        <v>155</v>
      </c>
      <c r="E11" s="60">
        <v>0.86458333333333337</v>
      </c>
      <c r="F11" s="53">
        <v>0.86458333333333337</v>
      </c>
      <c r="G11" s="56" t="s">
        <v>156</v>
      </c>
    </row>
    <row r="12" spans="1:7" ht="31.5" x14ac:dyDescent="0.25">
      <c r="A12" s="64">
        <v>6</v>
      </c>
      <c r="B12" s="53" t="s">
        <v>157</v>
      </c>
      <c r="C12" s="53">
        <v>0.38194444444444442</v>
      </c>
      <c r="D12" s="53" t="s">
        <v>157</v>
      </c>
      <c r="E12" s="53">
        <v>0.56111111111111112</v>
      </c>
      <c r="F12" s="53">
        <v>0.1791666666666667</v>
      </c>
      <c r="G12" s="56" t="s">
        <v>156</v>
      </c>
    </row>
    <row r="13" spans="1:7" ht="31.5" x14ac:dyDescent="0.25">
      <c r="A13" s="63">
        <v>7</v>
      </c>
      <c r="B13" s="53" t="s">
        <v>158</v>
      </c>
      <c r="C13" s="53">
        <v>0.69305555555555554</v>
      </c>
      <c r="D13" s="53" t="s">
        <v>158</v>
      </c>
      <c r="E13" s="53">
        <v>0.70486111111111116</v>
      </c>
      <c r="F13" s="53">
        <v>1.1805555555555625E-2</v>
      </c>
      <c r="G13" s="56" t="s">
        <v>159</v>
      </c>
    </row>
    <row r="14" spans="1:7" x14ac:dyDescent="0.25">
      <c r="A14" s="125" t="s">
        <v>163</v>
      </c>
      <c r="B14" s="125"/>
      <c r="C14" s="125"/>
      <c r="D14" s="125"/>
      <c r="E14" s="125"/>
      <c r="F14" s="83">
        <f>SUM(F7:F13)</f>
        <v>1.5881944444444445</v>
      </c>
      <c r="G14" s="67"/>
    </row>
    <row r="15" spans="1:7" x14ac:dyDescent="0.25">
      <c r="A15" s="126" t="s">
        <v>329</v>
      </c>
      <c r="B15" s="126"/>
      <c r="C15" s="126"/>
      <c r="D15" s="126"/>
      <c r="E15" s="126"/>
      <c r="F15" s="126"/>
      <c r="G15" s="126"/>
    </row>
    <row r="16" spans="1:7" ht="15.75" x14ac:dyDescent="0.25">
      <c r="A16" s="127" t="s">
        <v>161</v>
      </c>
      <c r="B16" s="128" t="s">
        <v>162</v>
      </c>
      <c r="C16" s="128"/>
      <c r="D16" s="128"/>
      <c r="E16" s="128"/>
      <c r="F16" s="128"/>
      <c r="G16" s="129" t="s">
        <v>160</v>
      </c>
    </row>
    <row r="17" spans="1:7" ht="15" customHeight="1" x14ac:dyDescent="0.25">
      <c r="A17" s="127"/>
      <c r="B17" s="128" t="s">
        <v>93</v>
      </c>
      <c r="C17" s="128"/>
      <c r="D17" s="128" t="s">
        <v>94</v>
      </c>
      <c r="E17" s="128"/>
      <c r="F17" s="134" t="s">
        <v>95</v>
      </c>
      <c r="G17" s="129"/>
    </row>
    <row r="18" spans="1:7" ht="15" customHeight="1" x14ac:dyDescent="0.25">
      <c r="A18" s="127"/>
      <c r="B18" s="128"/>
      <c r="C18" s="128"/>
      <c r="D18" s="128"/>
      <c r="E18" s="128"/>
      <c r="F18" s="135"/>
      <c r="G18" s="129"/>
    </row>
    <row r="19" spans="1:7" ht="15.75" x14ac:dyDescent="0.25">
      <c r="A19" s="127"/>
      <c r="B19" s="51" t="s">
        <v>96</v>
      </c>
      <c r="C19" s="50" t="s">
        <v>97</v>
      </c>
      <c r="D19" s="50" t="s">
        <v>96</v>
      </c>
      <c r="E19" s="50" t="s">
        <v>97</v>
      </c>
      <c r="F19" s="136"/>
      <c r="G19" s="129"/>
    </row>
    <row r="20" spans="1:7" ht="37.5" x14ac:dyDescent="0.25">
      <c r="A20" s="84"/>
      <c r="B20" s="68" t="s">
        <v>171</v>
      </c>
      <c r="C20" s="68">
        <v>0.63888888888888895</v>
      </c>
      <c r="D20" s="68" t="s">
        <v>172</v>
      </c>
      <c r="E20" s="68">
        <v>3.7499999999999999E-2</v>
      </c>
      <c r="F20" s="68">
        <v>0.39861111111111108</v>
      </c>
      <c r="G20" s="71" t="s">
        <v>173</v>
      </c>
    </row>
    <row r="21" spans="1:7" ht="37.5" x14ac:dyDescent="0.25">
      <c r="A21" s="84"/>
      <c r="B21" s="68" t="s">
        <v>178</v>
      </c>
      <c r="C21" s="68">
        <v>0.66180555555555554</v>
      </c>
      <c r="D21" s="68" t="s">
        <v>178</v>
      </c>
      <c r="E21" s="68">
        <v>0.68541666666666667</v>
      </c>
      <c r="F21" s="68">
        <v>2.3611111111111138E-2</v>
      </c>
      <c r="G21" s="69" t="s">
        <v>175</v>
      </c>
    </row>
    <row r="22" spans="1:7" ht="37.5" x14ac:dyDescent="0.25">
      <c r="A22" s="84"/>
      <c r="B22" s="68" t="s">
        <v>181</v>
      </c>
      <c r="C22" s="68">
        <v>0.4861111111111111</v>
      </c>
      <c r="D22" s="68" t="s">
        <v>181</v>
      </c>
      <c r="E22" s="68">
        <v>0.9375</v>
      </c>
      <c r="F22" s="68">
        <v>0.4513888888888889</v>
      </c>
      <c r="G22" s="69" t="s">
        <v>182</v>
      </c>
    </row>
    <row r="23" spans="1:7" ht="15.75" x14ac:dyDescent="0.25">
      <c r="A23" s="130" t="s">
        <v>163</v>
      </c>
      <c r="B23" s="130"/>
      <c r="C23" s="130"/>
      <c r="D23" s="130"/>
      <c r="E23" s="130"/>
      <c r="F23" s="83">
        <f>SUM(F20:F22)</f>
        <v>0.87361111111111112</v>
      </c>
      <c r="G23" s="76"/>
    </row>
    <row r="24" spans="1:7" x14ac:dyDescent="0.25">
      <c r="A24" s="126" t="s">
        <v>330</v>
      </c>
      <c r="B24" s="126"/>
      <c r="C24" s="126"/>
      <c r="D24" s="126"/>
      <c r="E24" s="126"/>
      <c r="F24" s="126"/>
      <c r="G24" s="126"/>
    </row>
    <row r="25" spans="1:7" ht="15.75" x14ac:dyDescent="0.25">
      <c r="A25" s="127" t="s">
        <v>161</v>
      </c>
      <c r="B25" s="128" t="s">
        <v>162</v>
      </c>
      <c r="C25" s="128"/>
      <c r="D25" s="128"/>
      <c r="E25" s="128"/>
      <c r="F25" s="128"/>
      <c r="G25" s="129" t="s">
        <v>160</v>
      </c>
    </row>
    <row r="26" spans="1:7" x14ac:dyDescent="0.25">
      <c r="A26" s="127"/>
      <c r="B26" s="128" t="s">
        <v>93</v>
      </c>
      <c r="C26" s="128"/>
      <c r="D26" s="128" t="s">
        <v>94</v>
      </c>
      <c r="E26" s="128"/>
      <c r="F26" s="134" t="s">
        <v>95</v>
      </c>
      <c r="G26" s="129"/>
    </row>
    <row r="27" spans="1:7" x14ac:dyDescent="0.25">
      <c r="A27" s="127"/>
      <c r="B27" s="128"/>
      <c r="C27" s="128"/>
      <c r="D27" s="128"/>
      <c r="E27" s="128"/>
      <c r="F27" s="135"/>
      <c r="G27" s="129"/>
    </row>
    <row r="28" spans="1:7" ht="15.75" x14ac:dyDescent="0.25">
      <c r="A28" s="127"/>
      <c r="B28" s="51" t="s">
        <v>96</v>
      </c>
      <c r="C28" s="50" t="s">
        <v>97</v>
      </c>
      <c r="D28" s="50" t="s">
        <v>96</v>
      </c>
      <c r="E28" s="50" t="s">
        <v>97</v>
      </c>
      <c r="F28" s="136"/>
      <c r="G28" s="129"/>
    </row>
    <row r="29" spans="1:7" ht="15.75" x14ac:dyDescent="0.25">
      <c r="A29" s="74">
        <v>1</v>
      </c>
      <c r="B29" s="131" t="s">
        <v>98</v>
      </c>
      <c r="C29" s="132"/>
      <c r="D29" s="132"/>
      <c r="E29" s="133"/>
      <c r="F29" s="53">
        <v>0</v>
      </c>
      <c r="G29" s="56"/>
    </row>
    <row r="30" spans="1:7" ht="15.75" x14ac:dyDescent="0.25">
      <c r="A30" s="130" t="s">
        <v>163</v>
      </c>
      <c r="B30" s="130"/>
      <c r="C30" s="130"/>
      <c r="D30" s="130"/>
      <c r="E30" s="130"/>
      <c r="F30" s="75">
        <f>SUM(F29:F29)</f>
        <v>0</v>
      </c>
      <c r="G30" s="76"/>
    </row>
  </sheetData>
  <mergeCells count="26">
    <mergeCell ref="B29:E29"/>
    <mergeCell ref="A30:E30"/>
    <mergeCell ref="A23:E23"/>
    <mergeCell ref="A24:G24"/>
    <mergeCell ref="A25:A28"/>
    <mergeCell ref="B25:F25"/>
    <mergeCell ref="G25:G28"/>
    <mergeCell ref="B26:C27"/>
    <mergeCell ref="D26:E27"/>
    <mergeCell ref="F26:F28"/>
    <mergeCell ref="A14:E14"/>
    <mergeCell ref="A15:G15"/>
    <mergeCell ref="A16:A19"/>
    <mergeCell ref="B16:F16"/>
    <mergeCell ref="G16:G19"/>
    <mergeCell ref="B17:C18"/>
    <mergeCell ref="D17:E18"/>
    <mergeCell ref="F17:F19"/>
    <mergeCell ref="A1:G1"/>
    <mergeCell ref="A2:G2"/>
    <mergeCell ref="A3:A6"/>
    <mergeCell ref="B3:F3"/>
    <mergeCell ref="G3:G6"/>
    <mergeCell ref="B4:C5"/>
    <mergeCell ref="D4:E5"/>
    <mergeCell ref="F4:F6"/>
  </mergeCells>
  <pageMargins left="0.7" right="0.7" top="0.75" bottom="0.75" header="0.3" footer="0.3"/>
  <pageSetup paperSize="9" scale="82" fitToHeight="0"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tabSelected="1" workbookViewId="0">
      <selection activeCell="A2" sqref="A2:G34"/>
    </sheetView>
  </sheetViews>
  <sheetFormatPr defaultRowHeight="15" x14ac:dyDescent="0.25"/>
  <cols>
    <col min="2" max="2" width="16.28515625" customWidth="1"/>
    <col min="4" max="4" width="15" customWidth="1"/>
    <col min="6" max="6" width="11" customWidth="1"/>
    <col min="7" max="7" width="36.140625" customWidth="1"/>
  </cols>
  <sheetData>
    <row r="1" spans="1:7" x14ac:dyDescent="0.25">
      <c r="A1" s="123"/>
      <c r="B1" s="123"/>
      <c r="C1" s="123"/>
      <c r="D1" s="123"/>
      <c r="E1" s="123"/>
      <c r="F1" s="123"/>
      <c r="G1" s="123"/>
    </row>
    <row r="2" spans="1:7" ht="18.75" x14ac:dyDescent="0.3">
      <c r="A2" s="124" t="s">
        <v>322</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47.25" x14ac:dyDescent="0.25">
      <c r="A7" s="63">
        <v>1</v>
      </c>
      <c r="B7" s="52" t="s">
        <v>101</v>
      </c>
      <c r="C7" s="53">
        <v>0.98958333333333337</v>
      </c>
      <c r="D7" s="53" t="s">
        <v>111</v>
      </c>
      <c r="E7" s="53">
        <v>2.7777777777777779E-3</v>
      </c>
      <c r="F7" s="54">
        <v>1.3194444444444444E-2</v>
      </c>
      <c r="G7" s="55" t="s">
        <v>112</v>
      </c>
    </row>
    <row r="8" spans="1:7" ht="31.5" x14ac:dyDescent="0.25">
      <c r="A8" s="64">
        <v>2</v>
      </c>
      <c r="B8" s="52" t="s">
        <v>105</v>
      </c>
      <c r="C8" s="53">
        <v>0.17708333333333334</v>
      </c>
      <c r="D8" s="53" t="s">
        <v>105</v>
      </c>
      <c r="E8" s="53">
        <v>0.19999999999999998</v>
      </c>
      <c r="F8" s="54">
        <f>E8-C8</f>
        <v>2.2916666666666641E-2</v>
      </c>
      <c r="G8" s="55" t="s">
        <v>110</v>
      </c>
    </row>
    <row r="9" spans="1:7" ht="31.5" x14ac:dyDescent="0.25">
      <c r="A9" s="63">
        <v>3</v>
      </c>
      <c r="B9" s="53" t="s">
        <v>133</v>
      </c>
      <c r="C9" s="53">
        <v>0.74444444444444446</v>
      </c>
      <c r="D9" s="53" t="s">
        <v>133</v>
      </c>
      <c r="E9" s="53">
        <v>0.77361111111111114</v>
      </c>
      <c r="F9" s="53">
        <f t="shared" ref="F9:F13" si="0">E9-C9</f>
        <v>2.9166666666666674E-2</v>
      </c>
      <c r="G9" s="55" t="s">
        <v>134</v>
      </c>
    </row>
    <row r="10" spans="1:7" ht="47.25" x14ac:dyDescent="0.25">
      <c r="A10" s="64">
        <v>4</v>
      </c>
      <c r="B10" s="53" t="s">
        <v>120</v>
      </c>
      <c r="C10" s="53">
        <v>0.18958333333333333</v>
      </c>
      <c r="D10" s="53" t="s">
        <v>120</v>
      </c>
      <c r="E10" s="53">
        <v>0.28402777777777777</v>
      </c>
      <c r="F10" s="53">
        <f t="shared" si="0"/>
        <v>9.4444444444444442E-2</v>
      </c>
      <c r="G10" s="56" t="s">
        <v>132</v>
      </c>
    </row>
    <row r="11" spans="1:7" ht="31.5" x14ac:dyDescent="0.25">
      <c r="A11" s="63">
        <v>5</v>
      </c>
      <c r="B11" s="53" t="s">
        <v>135</v>
      </c>
      <c r="C11" s="53">
        <v>0.4861111111111111</v>
      </c>
      <c r="D11" s="53" t="s">
        <v>135</v>
      </c>
      <c r="E11" s="53">
        <v>0.50555555555555554</v>
      </c>
      <c r="F11" s="53">
        <f t="shared" si="0"/>
        <v>1.9444444444444431E-2</v>
      </c>
      <c r="G11" s="55" t="s">
        <v>136</v>
      </c>
    </row>
    <row r="12" spans="1:7" ht="31.5" x14ac:dyDescent="0.25">
      <c r="A12" s="64">
        <v>6</v>
      </c>
      <c r="B12" s="53" t="s">
        <v>135</v>
      </c>
      <c r="C12" s="53">
        <v>0.50763888888888886</v>
      </c>
      <c r="D12" s="53" t="s">
        <v>135</v>
      </c>
      <c r="E12" s="53">
        <v>0.5131944444444444</v>
      </c>
      <c r="F12" s="53">
        <f t="shared" si="0"/>
        <v>5.5555555555555358E-3</v>
      </c>
      <c r="G12" s="55" t="s">
        <v>137</v>
      </c>
    </row>
    <row r="13" spans="1:7" ht="31.5" x14ac:dyDescent="0.25">
      <c r="A13" s="63">
        <v>7</v>
      </c>
      <c r="B13" s="53" t="s">
        <v>122</v>
      </c>
      <c r="C13" s="53">
        <v>0.44027777777777777</v>
      </c>
      <c r="D13" s="53" t="s">
        <v>122</v>
      </c>
      <c r="E13" s="53">
        <v>0.97152777777777777</v>
      </c>
      <c r="F13" s="53">
        <f t="shared" si="0"/>
        <v>0.53125</v>
      </c>
      <c r="G13" s="55" t="s">
        <v>138</v>
      </c>
    </row>
    <row r="14" spans="1:7" ht="31.5" x14ac:dyDescent="0.25">
      <c r="A14" s="64">
        <v>8</v>
      </c>
      <c r="B14" s="53" t="s">
        <v>146</v>
      </c>
      <c r="C14" s="53">
        <v>0.9277777777777777</v>
      </c>
      <c r="D14" s="53" t="s">
        <v>146</v>
      </c>
      <c r="E14" s="53">
        <v>0.95138888888888884</v>
      </c>
      <c r="F14" s="53">
        <f>E14-C14</f>
        <v>2.3611111111111138E-2</v>
      </c>
      <c r="G14" s="55" t="s">
        <v>114</v>
      </c>
    </row>
    <row r="15" spans="1:7" ht="15.75" x14ac:dyDescent="0.25">
      <c r="A15" s="63">
        <v>9</v>
      </c>
      <c r="B15" s="53" t="s">
        <v>149</v>
      </c>
      <c r="C15" s="53">
        <v>0.91527777777777775</v>
      </c>
      <c r="D15" s="53" t="s">
        <v>149</v>
      </c>
      <c r="E15" s="53">
        <v>0.98611111111111116</v>
      </c>
      <c r="F15" s="53">
        <f t="shared" ref="F15:F18" si="1">E15-C15</f>
        <v>7.0833333333333415E-2</v>
      </c>
      <c r="G15" s="55" t="s">
        <v>150</v>
      </c>
    </row>
    <row r="16" spans="1:7" ht="31.5" x14ac:dyDescent="0.25">
      <c r="A16" s="64">
        <v>10</v>
      </c>
      <c r="B16" s="53" t="s">
        <v>151</v>
      </c>
      <c r="C16" s="53">
        <v>0.90833333333333333</v>
      </c>
      <c r="D16" s="53" t="s">
        <v>151</v>
      </c>
      <c r="E16" s="53">
        <v>0.95347222222222217</v>
      </c>
      <c r="F16" s="53">
        <f t="shared" si="1"/>
        <v>4.513888888888884E-2</v>
      </c>
      <c r="G16" s="55" t="s">
        <v>152</v>
      </c>
    </row>
    <row r="17" spans="1:7" ht="31.5" x14ac:dyDescent="0.25">
      <c r="A17" s="63">
        <v>11</v>
      </c>
      <c r="B17" s="53" t="s">
        <v>139</v>
      </c>
      <c r="C17" s="53">
        <v>0.57361111111111118</v>
      </c>
      <c r="D17" s="53" t="s">
        <v>139</v>
      </c>
      <c r="E17" s="53">
        <v>0.60902777777777783</v>
      </c>
      <c r="F17" s="53">
        <f t="shared" si="1"/>
        <v>3.5416666666666652E-2</v>
      </c>
      <c r="G17" s="56" t="s">
        <v>140</v>
      </c>
    </row>
    <row r="18" spans="1:7" ht="31.5" x14ac:dyDescent="0.25">
      <c r="A18" s="64">
        <v>12</v>
      </c>
      <c r="B18" s="53" t="s">
        <v>153</v>
      </c>
      <c r="C18" s="53">
        <v>0.8847222222222223</v>
      </c>
      <c r="D18" s="53" t="s">
        <v>153</v>
      </c>
      <c r="E18" s="53">
        <v>0.88958333333333339</v>
      </c>
      <c r="F18" s="53">
        <f t="shared" si="1"/>
        <v>4.8611111111110938E-3</v>
      </c>
      <c r="G18" s="55" t="s">
        <v>154</v>
      </c>
    </row>
    <row r="19" spans="1:7" x14ac:dyDescent="0.25">
      <c r="A19" s="125" t="s">
        <v>163</v>
      </c>
      <c r="B19" s="125"/>
      <c r="C19" s="125"/>
      <c r="D19" s="125"/>
      <c r="E19" s="125"/>
      <c r="F19" s="83">
        <f>SUM(F7:F18)</f>
        <v>0.89583333333333337</v>
      </c>
      <c r="G19" s="67"/>
    </row>
    <row r="20" spans="1:7" x14ac:dyDescent="0.25">
      <c r="A20" s="126" t="s">
        <v>331</v>
      </c>
      <c r="B20" s="126"/>
      <c r="C20" s="126"/>
      <c r="D20" s="126"/>
      <c r="E20" s="126"/>
      <c r="F20" s="126"/>
      <c r="G20" s="126"/>
    </row>
    <row r="21" spans="1:7" ht="15.75" x14ac:dyDescent="0.25">
      <c r="A21" s="127" t="s">
        <v>161</v>
      </c>
      <c r="B21" s="128" t="s">
        <v>162</v>
      </c>
      <c r="C21" s="128"/>
      <c r="D21" s="128"/>
      <c r="E21" s="128"/>
      <c r="F21" s="128"/>
      <c r="G21" s="129" t="s">
        <v>160</v>
      </c>
    </row>
    <row r="22" spans="1:7" ht="15" customHeight="1" x14ac:dyDescent="0.25">
      <c r="A22" s="127"/>
      <c r="B22" s="128" t="s">
        <v>93</v>
      </c>
      <c r="C22" s="128"/>
      <c r="D22" s="128" t="s">
        <v>94</v>
      </c>
      <c r="E22" s="128"/>
      <c r="F22" s="134" t="s">
        <v>95</v>
      </c>
      <c r="G22" s="129"/>
    </row>
    <row r="23" spans="1:7" ht="15" customHeight="1" x14ac:dyDescent="0.25">
      <c r="A23" s="127"/>
      <c r="B23" s="128"/>
      <c r="C23" s="128"/>
      <c r="D23" s="128"/>
      <c r="E23" s="128"/>
      <c r="F23" s="135"/>
      <c r="G23" s="129"/>
    </row>
    <row r="24" spans="1:7" ht="15.75" x14ac:dyDescent="0.25">
      <c r="A24" s="127"/>
      <c r="B24" s="51" t="s">
        <v>96</v>
      </c>
      <c r="C24" s="50" t="s">
        <v>97</v>
      </c>
      <c r="D24" s="50" t="s">
        <v>96</v>
      </c>
      <c r="E24" s="50" t="s">
        <v>97</v>
      </c>
      <c r="F24" s="136"/>
      <c r="G24" s="129"/>
    </row>
    <row r="25" spans="1:7" ht="18.75" x14ac:dyDescent="0.25">
      <c r="A25" s="84"/>
      <c r="B25" s="68" t="s">
        <v>181</v>
      </c>
      <c r="C25" s="68">
        <v>0.34236111111111112</v>
      </c>
      <c r="D25" s="68" t="s">
        <v>181</v>
      </c>
      <c r="E25" s="68">
        <v>0.40416666666666662</v>
      </c>
      <c r="F25" s="68">
        <v>6.1805555555555503E-2</v>
      </c>
      <c r="G25" s="69" t="s">
        <v>183</v>
      </c>
    </row>
    <row r="26" spans="1:7" ht="37.5" x14ac:dyDescent="0.25">
      <c r="A26" s="84"/>
      <c r="B26" s="68" t="s">
        <v>191</v>
      </c>
      <c r="C26" s="68">
        <v>7.2916666666666671E-2</v>
      </c>
      <c r="D26" s="68" t="s">
        <v>191</v>
      </c>
      <c r="E26" s="68">
        <v>0.11458333333333333</v>
      </c>
      <c r="F26" s="68">
        <v>4.1666666666666657E-2</v>
      </c>
      <c r="G26" s="69" t="s">
        <v>192</v>
      </c>
    </row>
    <row r="27" spans="1:7" ht="15.75" x14ac:dyDescent="0.25">
      <c r="A27" s="130" t="s">
        <v>163</v>
      </c>
      <c r="B27" s="130"/>
      <c r="C27" s="130"/>
      <c r="D27" s="130"/>
      <c r="E27" s="130"/>
      <c r="F27" s="83">
        <f>SUM(F25:F26)</f>
        <v>0.10347222222222216</v>
      </c>
      <c r="G27" s="76"/>
    </row>
    <row r="28" spans="1:7" x14ac:dyDescent="0.25">
      <c r="A28" s="126" t="s">
        <v>332</v>
      </c>
      <c r="B28" s="126"/>
      <c r="C28" s="126"/>
      <c r="D28" s="126"/>
      <c r="E28" s="126"/>
      <c r="F28" s="126"/>
      <c r="G28" s="126"/>
    </row>
    <row r="29" spans="1:7" ht="15.75" x14ac:dyDescent="0.25">
      <c r="A29" s="127" t="s">
        <v>161</v>
      </c>
      <c r="B29" s="128" t="s">
        <v>162</v>
      </c>
      <c r="C29" s="128"/>
      <c r="D29" s="128"/>
      <c r="E29" s="128"/>
      <c r="F29" s="128"/>
      <c r="G29" s="129" t="s">
        <v>160</v>
      </c>
    </row>
    <row r="30" spans="1:7" x14ac:dyDescent="0.25">
      <c r="A30" s="127"/>
      <c r="B30" s="128" t="s">
        <v>93</v>
      </c>
      <c r="C30" s="128"/>
      <c r="D30" s="128" t="s">
        <v>94</v>
      </c>
      <c r="E30" s="128"/>
      <c r="F30" s="134" t="s">
        <v>95</v>
      </c>
      <c r="G30" s="129"/>
    </row>
    <row r="31" spans="1:7" x14ac:dyDescent="0.25">
      <c r="A31" s="127"/>
      <c r="B31" s="128"/>
      <c r="C31" s="128"/>
      <c r="D31" s="128"/>
      <c r="E31" s="128"/>
      <c r="F31" s="135"/>
      <c r="G31" s="129"/>
    </row>
    <row r="32" spans="1:7" ht="15.75" x14ac:dyDescent="0.25">
      <c r="A32" s="127"/>
      <c r="B32" s="51" t="s">
        <v>96</v>
      </c>
      <c r="C32" s="50" t="s">
        <v>97</v>
      </c>
      <c r="D32" s="50" t="s">
        <v>96</v>
      </c>
      <c r="E32" s="50" t="s">
        <v>97</v>
      </c>
      <c r="F32" s="136"/>
      <c r="G32" s="129"/>
    </row>
    <row r="33" spans="1:7" ht="15.75" x14ac:dyDescent="0.25">
      <c r="A33" s="74">
        <v>1</v>
      </c>
      <c r="B33" s="131" t="s">
        <v>98</v>
      </c>
      <c r="C33" s="132"/>
      <c r="D33" s="132"/>
      <c r="E33" s="133"/>
      <c r="F33" s="53">
        <v>0</v>
      </c>
      <c r="G33" s="56"/>
    </row>
    <row r="34" spans="1:7" ht="15.75" x14ac:dyDescent="0.25">
      <c r="A34" s="130" t="s">
        <v>163</v>
      </c>
      <c r="B34" s="130"/>
      <c r="C34" s="130"/>
      <c r="D34" s="130"/>
      <c r="E34" s="130"/>
      <c r="F34" s="75">
        <f>SUM(F33:F33)</f>
        <v>0</v>
      </c>
      <c r="G34" s="76"/>
    </row>
  </sheetData>
  <mergeCells count="26">
    <mergeCell ref="B33:E33"/>
    <mergeCell ref="A34:E34"/>
    <mergeCell ref="A27:E27"/>
    <mergeCell ref="A28:G28"/>
    <mergeCell ref="A29:A32"/>
    <mergeCell ref="B29:F29"/>
    <mergeCell ref="G29:G32"/>
    <mergeCell ref="B30:C31"/>
    <mergeCell ref="D30:E31"/>
    <mergeCell ref="F30:F32"/>
    <mergeCell ref="A19:E19"/>
    <mergeCell ref="A20:G20"/>
    <mergeCell ref="A21:A24"/>
    <mergeCell ref="B21:F21"/>
    <mergeCell ref="G21:G24"/>
    <mergeCell ref="B22:C23"/>
    <mergeCell ref="D22:E23"/>
    <mergeCell ref="F22:F24"/>
    <mergeCell ref="A1:G1"/>
    <mergeCell ref="A2:G2"/>
    <mergeCell ref="A3:A6"/>
    <mergeCell ref="B3:F3"/>
    <mergeCell ref="G3:G6"/>
    <mergeCell ref="B4:C5"/>
    <mergeCell ref="D4:E5"/>
    <mergeCell ref="F4:F6"/>
  </mergeCells>
  <pageMargins left="0.7" right="0.7" top="0.75" bottom="0.75" header="0.3" footer="0.3"/>
  <pageSetup paperSize="9" scale="82"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6"/>
  <sheetViews>
    <sheetView workbookViewId="0">
      <selection activeCell="B2" sqref="B2:L21"/>
    </sheetView>
  </sheetViews>
  <sheetFormatPr defaultColWidth="9.140625" defaultRowHeight="14.25" x14ac:dyDescent="0.25"/>
  <cols>
    <col min="1" max="1" width="3.140625" style="1" customWidth="1"/>
    <col min="2" max="2" width="6.85546875" style="1" customWidth="1"/>
    <col min="3" max="3" width="21.5703125" style="1" customWidth="1"/>
    <col min="4" max="4" width="24.710937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334</v>
      </c>
    </row>
    <row r="3" spans="2:12" ht="15" x14ac:dyDescent="0.25">
      <c r="G3" s="2" t="s">
        <v>73</v>
      </c>
    </row>
    <row r="4" spans="2:12" ht="15" x14ac:dyDescent="0.25">
      <c r="G4" s="3" t="s">
        <v>0</v>
      </c>
    </row>
    <row r="5" spans="2:12" ht="15" x14ac:dyDescent="0.25">
      <c r="B5" s="4"/>
      <c r="C5" s="5"/>
      <c r="D5" s="6"/>
      <c r="E5" s="6"/>
      <c r="F5" s="97" t="s">
        <v>255</v>
      </c>
      <c r="G5" s="97"/>
      <c r="H5" s="97"/>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5</v>
      </c>
      <c r="F7" s="8" t="s">
        <v>6</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214</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42.75" x14ac:dyDescent="0.2">
      <c r="B11" s="18"/>
      <c r="C11" s="19" t="s">
        <v>13</v>
      </c>
      <c r="D11" s="90" t="s">
        <v>287</v>
      </c>
      <c r="E11" s="88">
        <v>8</v>
      </c>
      <c r="F11" s="80" t="s">
        <v>263</v>
      </c>
      <c r="G11" s="89">
        <v>8</v>
      </c>
      <c r="H11" s="47" t="s">
        <v>264</v>
      </c>
      <c r="I11" s="48">
        <v>8</v>
      </c>
      <c r="J11" s="48">
        <v>8</v>
      </c>
      <c r="K11" s="48">
        <v>8</v>
      </c>
      <c r="L11" s="48">
        <v>8</v>
      </c>
    </row>
    <row r="12" spans="2:12" s="17" customFormat="1" ht="94.5" customHeight="1" x14ac:dyDescent="0.25">
      <c r="B12" s="18"/>
      <c r="C12" s="19" t="s">
        <v>14</v>
      </c>
      <c r="D12" s="27" t="s">
        <v>251</v>
      </c>
      <c r="E12" s="78" t="s">
        <v>248</v>
      </c>
      <c r="F12" s="80" t="s">
        <v>263</v>
      </c>
      <c r="G12" s="78" t="s">
        <v>248</v>
      </c>
      <c r="H12" s="47" t="s">
        <v>266</v>
      </c>
      <c r="I12" s="47" t="s">
        <v>198</v>
      </c>
      <c r="J12" s="47" t="s">
        <v>199</v>
      </c>
      <c r="K12" s="47" t="s">
        <v>200</v>
      </c>
      <c r="L12" s="47" t="s">
        <v>201</v>
      </c>
    </row>
    <row r="13" spans="2:12" s="17" customFormat="1" ht="211.5" customHeight="1" x14ac:dyDescent="0.25">
      <c r="B13" s="18"/>
      <c r="C13" s="19" t="s">
        <v>15</v>
      </c>
      <c r="D13" s="79" t="s">
        <v>249</v>
      </c>
      <c r="E13" s="47" t="s">
        <v>87</v>
      </c>
      <c r="F13" s="80" t="s">
        <v>263</v>
      </c>
      <c r="G13" s="47" t="s">
        <v>87</v>
      </c>
      <c r="H13" s="47" t="s">
        <v>92</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288</v>
      </c>
      <c r="E16" s="80" t="s">
        <v>289</v>
      </c>
      <c r="F16" s="80" t="s">
        <v>263</v>
      </c>
      <c r="G16" s="80" t="s">
        <v>290</v>
      </c>
      <c r="H16" s="14"/>
      <c r="I16" s="14"/>
      <c r="J16" s="14"/>
      <c r="K16" s="14"/>
      <c r="L16" s="14"/>
    </row>
    <row r="17" spans="2:12" ht="42.75" customHeight="1" x14ac:dyDescent="0.25">
      <c r="B17" s="18"/>
      <c r="C17" s="19" t="s">
        <v>14</v>
      </c>
      <c r="D17" s="77" t="s">
        <v>202</v>
      </c>
      <c r="E17" s="112" t="s">
        <v>202</v>
      </c>
      <c r="F17" s="113"/>
      <c r="G17" s="114"/>
      <c r="H17" s="12"/>
      <c r="I17" s="12"/>
      <c r="J17" s="12"/>
      <c r="K17" s="12"/>
      <c r="L17" s="12"/>
    </row>
    <row r="18" spans="2:12" ht="87" customHeight="1" x14ac:dyDescent="0.25">
      <c r="B18" s="22"/>
      <c r="C18" s="19" t="s">
        <v>18</v>
      </c>
      <c r="D18" s="27" t="s">
        <v>203</v>
      </c>
      <c r="E18" s="109" t="s">
        <v>207</v>
      </c>
      <c r="F18" s="110"/>
      <c r="G18" s="111"/>
      <c r="H18" s="12"/>
      <c r="I18" s="12"/>
      <c r="J18" s="12"/>
      <c r="K18" s="12"/>
      <c r="L18" s="12"/>
    </row>
    <row r="20" spans="2:12" ht="15" x14ac:dyDescent="0.25">
      <c r="B20" s="23" t="s">
        <v>19</v>
      </c>
      <c r="C20" s="24"/>
      <c r="D20" s="24"/>
      <c r="E20" s="24"/>
      <c r="F20" s="24"/>
      <c r="G20" s="24"/>
    </row>
    <row r="21" spans="2:12" x14ac:dyDescent="0.25">
      <c r="B21" s="1" t="s">
        <v>20</v>
      </c>
      <c r="D21" s="25"/>
      <c r="G21" s="24"/>
    </row>
    <row r="22" spans="2:12" ht="18" customHeight="1" x14ac:dyDescent="0.25">
      <c r="B22" s="24"/>
      <c r="G22" s="24"/>
    </row>
    <row r="23" spans="2:12" x14ac:dyDescent="0.25">
      <c r="B23" s="24"/>
      <c r="C23" s="24"/>
      <c r="D23" s="24"/>
      <c r="E23" s="24"/>
      <c r="F23" s="24"/>
      <c r="G23" s="24"/>
    </row>
    <row r="24" spans="2:12" x14ac:dyDescent="0.25">
      <c r="B24" s="24"/>
      <c r="C24" s="24"/>
      <c r="D24" s="24"/>
      <c r="E24" s="24"/>
      <c r="F24" s="24"/>
      <c r="G24" s="24"/>
    </row>
    <row r="25" spans="2:12" x14ac:dyDescent="0.25">
      <c r="B25" s="24"/>
      <c r="C25" s="24"/>
      <c r="D25" s="24"/>
      <c r="E25" s="24"/>
      <c r="F25" s="26"/>
      <c r="G25" s="24"/>
    </row>
    <row r="26" spans="2:12" x14ac:dyDescent="0.25">
      <c r="B26" s="24"/>
      <c r="C26" s="24"/>
      <c r="D26" s="24"/>
      <c r="E26" s="24"/>
      <c r="F26" s="24"/>
      <c r="G26" s="24"/>
    </row>
  </sheetData>
  <mergeCells count="7">
    <mergeCell ref="F5:H5"/>
    <mergeCell ref="E18:G18"/>
    <mergeCell ref="B6:B8"/>
    <mergeCell ref="C6:C8"/>
    <mergeCell ref="E6:G6"/>
    <mergeCell ref="H6:L6"/>
    <mergeCell ref="E17:G17"/>
  </mergeCells>
  <pageMargins left="0.5" right="0.25" top="0.25" bottom="0.25" header="0.3" footer="0.3"/>
  <pageSetup paperSize="9" scale="70" orientation="landscape" verticalDpi="0" r:id="rId1"/>
  <rowBreaks count="1" manualBreakCount="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6"/>
  <sheetViews>
    <sheetView topLeftCell="B1" workbookViewId="0">
      <selection activeCell="B2" sqref="B2:L21"/>
    </sheetView>
  </sheetViews>
  <sheetFormatPr defaultColWidth="9.140625" defaultRowHeight="14.25" x14ac:dyDescent="0.25"/>
  <cols>
    <col min="1" max="1" width="3.140625" style="1" customWidth="1"/>
    <col min="2" max="2" width="6.85546875" style="1" customWidth="1"/>
    <col min="3" max="3" width="21.5703125" style="1" customWidth="1"/>
    <col min="4" max="4" width="24.710937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333</v>
      </c>
    </row>
    <row r="3" spans="2:12" ht="15" x14ac:dyDescent="0.25">
      <c r="G3" s="2" t="s">
        <v>73</v>
      </c>
    </row>
    <row r="4" spans="2:12" ht="15" x14ac:dyDescent="0.25">
      <c r="G4" s="3" t="s">
        <v>0</v>
      </c>
    </row>
    <row r="5" spans="2:12" ht="15" x14ac:dyDescent="0.25">
      <c r="B5" s="4"/>
      <c r="C5" s="5"/>
      <c r="D5" s="6"/>
      <c r="E5" s="6"/>
      <c r="F5" s="97" t="s">
        <v>256</v>
      </c>
      <c r="G5" s="115"/>
      <c r="H5" s="115"/>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5</v>
      </c>
      <c r="F7" s="8" t="s">
        <v>6</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253</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42.75" x14ac:dyDescent="0.25">
      <c r="B11" s="18"/>
      <c r="C11" s="19" t="s">
        <v>13</v>
      </c>
      <c r="D11" s="81">
        <v>8</v>
      </c>
      <c r="E11" s="81">
        <v>8</v>
      </c>
      <c r="F11" s="82"/>
      <c r="G11" s="48">
        <v>8</v>
      </c>
      <c r="H11" s="49" t="s">
        <v>267</v>
      </c>
      <c r="I11" s="48">
        <v>8</v>
      </c>
      <c r="J11" s="48">
        <v>8</v>
      </c>
      <c r="K11" s="48">
        <v>8</v>
      </c>
      <c r="L11" s="48">
        <v>8</v>
      </c>
    </row>
    <row r="12" spans="2:12" s="17" customFormat="1" ht="71.25" x14ac:dyDescent="0.25">
      <c r="B12" s="18"/>
      <c r="C12" s="19" t="s">
        <v>14</v>
      </c>
      <c r="D12" s="47" t="s">
        <v>260</v>
      </c>
      <c r="E12" s="78" t="s">
        <v>305</v>
      </c>
      <c r="F12" s="80" t="s">
        <v>263</v>
      </c>
      <c r="G12" s="78" t="s">
        <v>305</v>
      </c>
      <c r="H12" s="47" t="s">
        <v>268</v>
      </c>
      <c r="I12" s="47" t="s">
        <v>210</v>
      </c>
      <c r="J12" s="47" t="s">
        <v>211</v>
      </c>
      <c r="K12" s="47" t="s">
        <v>212</v>
      </c>
      <c r="L12" s="47" t="s">
        <v>213</v>
      </c>
    </row>
    <row r="13" spans="2:12" s="17" customFormat="1" ht="211.5" customHeight="1" x14ac:dyDescent="0.25">
      <c r="B13" s="18"/>
      <c r="C13" s="19" t="s">
        <v>15</v>
      </c>
      <c r="D13" s="47" t="s">
        <v>221</v>
      </c>
      <c r="E13" s="78" t="s">
        <v>87</v>
      </c>
      <c r="F13" s="80" t="s">
        <v>263</v>
      </c>
      <c r="G13" s="78" t="s">
        <v>87</v>
      </c>
      <c r="H13" s="47" t="s">
        <v>269</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291</v>
      </c>
      <c r="E16" s="80" t="s">
        <v>292</v>
      </c>
      <c r="F16" s="80" t="s">
        <v>263</v>
      </c>
      <c r="G16" s="80" t="s">
        <v>293</v>
      </c>
      <c r="H16" s="14"/>
      <c r="I16" s="14"/>
      <c r="J16" s="14"/>
      <c r="K16" s="14"/>
      <c r="L16" s="14"/>
    </row>
    <row r="17" spans="2:12" ht="42.75" customHeight="1" x14ac:dyDescent="0.25">
      <c r="B17" s="18"/>
      <c r="C17" s="19" t="s">
        <v>14</v>
      </c>
      <c r="D17" s="77" t="s">
        <v>204</v>
      </c>
      <c r="E17" s="112" t="s">
        <v>204</v>
      </c>
      <c r="F17" s="113"/>
      <c r="G17" s="114"/>
      <c r="H17" s="12"/>
      <c r="I17" s="12"/>
      <c r="J17" s="12"/>
      <c r="K17" s="12"/>
      <c r="L17" s="12"/>
    </row>
    <row r="18" spans="2:12" ht="87" customHeight="1" x14ac:dyDescent="0.25">
      <c r="B18" s="22"/>
      <c r="C18" s="19" t="s">
        <v>18</v>
      </c>
      <c r="D18" s="79" t="s">
        <v>205</v>
      </c>
      <c r="E18" s="109" t="s">
        <v>206</v>
      </c>
      <c r="F18" s="110"/>
      <c r="G18" s="111"/>
      <c r="H18" s="12"/>
      <c r="I18" s="12"/>
      <c r="J18" s="12"/>
      <c r="K18" s="12"/>
      <c r="L18" s="12"/>
    </row>
    <row r="20" spans="2:12" ht="15" x14ac:dyDescent="0.25">
      <c r="B20" s="23" t="s">
        <v>19</v>
      </c>
      <c r="C20" s="24"/>
      <c r="D20" s="24"/>
      <c r="E20" s="24"/>
      <c r="F20" s="24"/>
      <c r="G20" s="24"/>
    </row>
    <row r="21" spans="2:12" x14ac:dyDescent="0.25">
      <c r="B21" s="1" t="s">
        <v>20</v>
      </c>
      <c r="D21" s="25"/>
      <c r="G21" s="24"/>
    </row>
    <row r="22" spans="2:12" ht="18" customHeight="1" x14ac:dyDescent="0.25">
      <c r="B22" s="24"/>
      <c r="G22" s="24"/>
    </row>
    <row r="23" spans="2:12" x14ac:dyDescent="0.25">
      <c r="B23" s="24"/>
      <c r="C23" s="24"/>
      <c r="D23" s="24"/>
      <c r="E23" s="24"/>
      <c r="F23" s="24"/>
      <c r="G23" s="24"/>
    </row>
    <row r="24" spans="2:12" x14ac:dyDescent="0.25">
      <c r="B24" s="24"/>
      <c r="C24" s="24"/>
      <c r="D24" s="24"/>
      <c r="E24" s="24"/>
      <c r="F24" s="24"/>
      <c r="G24" s="24"/>
    </row>
    <row r="25" spans="2:12" x14ac:dyDescent="0.25">
      <c r="B25" s="24"/>
      <c r="C25" s="24"/>
      <c r="D25" s="24"/>
      <c r="E25" s="24"/>
      <c r="F25" s="26"/>
      <c r="G25" s="24"/>
    </row>
    <row r="26" spans="2:12" x14ac:dyDescent="0.25">
      <c r="B26" s="24"/>
      <c r="C26" s="24"/>
      <c r="D26" s="24"/>
      <c r="E26" s="24"/>
      <c r="F26" s="24"/>
      <c r="G26" s="24"/>
    </row>
  </sheetData>
  <mergeCells count="7">
    <mergeCell ref="F5:H5"/>
    <mergeCell ref="E18:G18"/>
    <mergeCell ref="B6:B8"/>
    <mergeCell ref="C6:C8"/>
    <mergeCell ref="E6:G6"/>
    <mergeCell ref="H6:L6"/>
    <mergeCell ref="E17:G17"/>
  </mergeCells>
  <pageMargins left="0.5" right="0.25" top="0.75" bottom="0.75" header="0.3" footer="0.3"/>
  <pageSetup paperSize="9" scale="70" orientation="landscape" verticalDpi="0" r:id="rId1"/>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5"/>
  <sheetViews>
    <sheetView topLeftCell="A14" workbookViewId="0">
      <selection activeCell="E28" sqref="E28"/>
    </sheetView>
  </sheetViews>
  <sheetFormatPr defaultColWidth="9.140625" defaultRowHeight="14.25" x14ac:dyDescent="0.25"/>
  <cols>
    <col min="1" max="1" width="3.140625" style="1" customWidth="1"/>
    <col min="2" max="2" width="6.85546875" style="1" customWidth="1"/>
    <col min="3" max="3" width="21.5703125" style="1" customWidth="1"/>
    <col min="4" max="4" width="24.710937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333</v>
      </c>
    </row>
    <row r="3" spans="2:12" ht="15" x14ac:dyDescent="0.25">
      <c r="G3" s="2" t="s">
        <v>73</v>
      </c>
    </row>
    <row r="4" spans="2:12" ht="15" x14ac:dyDescent="0.25">
      <c r="G4" s="3" t="s">
        <v>0</v>
      </c>
    </row>
    <row r="5" spans="2:12" ht="15" x14ac:dyDescent="0.25">
      <c r="B5" s="4"/>
      <c r="C5" s="5"/>
      <c r="D5" s="6"/>
      <c r="E5" s="6"/>
      <c r="F5" s="97" t="s">
        <v>257</v>
      </c>
      <c r="G5" s="97"/>
      <c r="H5" s="97"/>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226</v>
      </c>
      <c r="F7" s="8" t="s">
        <v>227</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215</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57" x14ac:dyDescent="0.25">
      <c r="B11" s="18"/>
      <c r="C11" s="19" t="s">
        <v>13</v>
      </c>
      <c r="D11" s="90" t="s">
        <v>294</v>
      </c>
      <c r="E11" s="81">
        <v>8</v>
      </c>
      <c r="F11" s="92">
        <v>10</v>
      </c>
      <c r="G11" s="47" t="s">
        <v>275</v>
      </c>
      <c r="H11" s="49" t="s">
        <v>271</v>
      </c>
      <c r="I11" s="48">
        <v>8</v>
      </c>
      <c r="J11" s="48">
        <v>8</v>
      </c>
      <c r="K11" s="48">
        <v>8</v>
      </c>
      <c r="L11" s="48">
        <v>8</v>
      </c>
    </row>
    <row r="12" spans="2:12" s="17" customFormat="1" ht="119.25" customHeight="1" x14ac:dyDescent="0.25">
      <c r="B12" s="18"/>
      <c r="C12" s="19" t="s">
        <v>14</v>
      </c>
      <c r="D12" s="27" t="s">
        <v>306</v>
      </c>
      <c r="E12" s="78" t="s">
        <v>307</v>
      </c>
      <c r="F12" s="93" t="s">
        <v>270</v>
      </c>
      <c r="G12" s="78" t="s">
        <v>308</v>
      </c>
      <c r="H12" s="47" t="s">
        <v>272</v>
      </c>
      <c r="I12" s="47" t="s">
        <v>216</v>
      </c>
      <c r="J12" s="47" t="s">
        <v>217</v>
      </c>
      <c r="K12" s="47" t="s">
        <v>218</v>
      </c>
      <c r="L12" s="47" t="s">
        <v>219</v>
      </c>
    </row>
    <row r="13" spans="2:12" s="17" customFormat="1" ht="206.25" customHeight="1" x14ac:dyDescent="0.25">
      <c r="B13" s="18"/>
      <c r="C13" s="19" t="s">
        <v>15</v>
      </c>
      <c r="D13" s="85" t="s">
        <v>261</v>
      </c>
      <c r="E13" s="78" t="s">
        <v>87</v>
      </c>
      <c r="F13" s="93" t="s">
        <v>220</v>
      </c>
      <c r="G13" s="78" t="s">
        <v>92</v>
      </c>
      <c r="H13" s="47" t="s">
        <v>273</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285</v>
      </c>
      <c r="E16" s="80" t="s">
        <v>286</v>
      </c>
      <c r="F16" s="80" t="s">
        <v>263</v>
      </c>
      <c r="G16" s="80" t="s">
        <v>286</v>
      </c>
      <c r="H16" s="14"/>
      <c r="I16" s="14"/>
      <c r="J16" s="14"/>
      <c r="K16" s="14"/>
      <c r="L16" s="14"/>
    </row>
    <row r="17" spans="2:12" ht="42.75" customHeight="1" x14ac:dyDescent="0.25">
      <c r="B17" s="18"/>
      <c r="C17" s="19" t="s">
        <v>14</v>
      </c>
      <c r="D17" s="77" t="s">
        <v>223</v>
      </c>
      <c r="E17" s="112" t="s">
        <v>223</v>
      </c>
      <c r="F17" s="113"/>
      <c r="G17" s="114"/>
      <c r="H17" s="12"/>
      <c r="I17" s="12"/>
      <c r="J17" s="12"/>
      <c r="K17" s="12"/>
      <c r="L17" s="12"/>
    </row>
    <row r="18" spans="2:12" ht="52.5" customHeight="1" x14ac:dyDescent="0.25">
      <c r="B18" s="22"/>
      <c r="C18" s="19" t="s">
        <v>18</v>
      </c>
      <c r="D18" s="79" t="s">
        <v>224</v>
      </c>
      <c r="E18" s="109" t="s">
        <v>225</v>
      </c>
      <c r="F18" s="110"/>
      <c r="G18" s="111"/>
      <c r="H18" s="12"/>
      <c r="I18" s="12"/>
      <c r="J18" s="12"/>
      <c r="K18" s="12"/>
      <c r="L18" s="12"/>
    </row>
    <row r="19" spans="2:12" ht="10.5" customHeight="1" x14ac:dyDescent="0.25">
      <c r="B19" s="23" t="s">
        <v>19</v>
      </c>
      <c r="C19" s="24"/>
      <c r="D19" s="24"/>
      <c r="E19" s="24"/>
      <c r="F19" s="24"/>
      <c r="G19" s="24"/>
    </row>
    <row r="20" spans="2:12" x14ac:dyDescent="0.25">
      <c r="B20" s="1" t="s">
        <v>20</v>
      </c>
      <c r="D20" s="25"/>
      <c r="G20" s="24"/>
    </row>
    <row r="21" spans="2:12" ht="18" customHeight="1" x14ac:dyDescent="0.25">
      <c r="B21" s="24"/>
      <c r="G21" s="24"/>
    </row>
    <row r="22" spans="2:12" x14ac:dyDescent="0.25">
      <c r="B22" s="24"/>
      <c r="C22" s="24"/>
      <c r="D22" s="24"/>
      <c r="E22" s="24"/>
      <c r="F22" s="24"/>
      <c r="G22" s="24"/>
    </row>
    <row r="23" spans="2:12" x14ac:dyDescent="0.25">
      <c r="B23" s="24"/>
      <c r="C23" s="24"/>
      <c r="D23" s="24"/>
      <c r="E23" s="24"/>
      <c r="F23" s="24"/>
      <c r="G23" s="24"/>
    </row>
    <row r="24" spans="2:12" x14ac:dyDescent="0.25">
      <c r="B24" s="24"/>
      <c r="C24" s="24"/>
      <c r="D24" s="24"/>
      <c r="E24" s="24"/>
      <c r="F24" s="26"/>
      <c r="G24" s="24"/>
    </row>
    <row r="25" spans="2:12" x14ac:dyDescent="0.25">
      <c r="B25" s="24"/>
      <c r="C25" s="24"/>
      <c r="D25" s="24"/>
      <c r="E25" s="24"/>
      <c r="F25" s="24"/>
      <c r="G25" s="24"/>
    </row>
  </sheetData>
  <mergeCells count="7">
    <mergeCell ref="F5:H5"/>
    <mergeCell ref="E18:G18"/>
    <mergeCell ref="B6:B8"/>
    <mergeCell ref="C6:C8"/>
    <mergeCell ref="E6:G6"/>
    <mergeCell ref="H6:L6"/>
    <mergeCell ref="E17:G17"/>
  </mergeCells>
  <pageMargins left="0.25" right="0.25" top="0.75" bottom="0.75" header="0.3" footer="0.3"/>
  <pageSetup paperSize="9" scale="70" orientation="landscape" verticalDpi="0" r:id="rId1"/>
  <rowBreaks count="1" manualBreakCount="1">
    <brk id="2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6"/>
  <sheetViews>
    <sheetView topLeftCell="A14" workbookViewId="0">
      <selection activeCell="B2" sqref="B2:L21"/>
    </sheetView>
  </sheetViews>
  <sheetFormatPr defaultColWidth="9.140625" defaultRowHeight="14.25" x14ac:dyDescent="0.25"/>
  <cols>
    <col min="1" max="1" width="3.140625" style="1" customWidth="1"/>
    <col min="2" max="2" width="6.85546875" style="1" customWidth="1"/>
    <col min="3" max="3" width="21.5703125" style="1" customWidth="1"/>
    <col min="4" max="4" width="24.710937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333</v>
      </c>
    </row>
    <row r="3" spans="2:12" ht="15" x14ac:dyDescent="0.25">
      <c r="G3" s="2" t="s">
        <v>73</v>
      </c>
    </row>
    <row r="4" spans="2:12" ht="15" x14ac:dyDescent="0.25">
      <c r="G4" s="3" t="s">
        <v>0</v>
      </c>
    </row>
    <row r="5" spans="2:12" ht="15" x14ac:dyDescent="0.25">
      <c r="B5" s="4"/>
      <c r="C5" s="5"/>
      <c r="D5" s="6"/>
      <c r="E5" s="6"/>
      <c r="F5" s="97" t="s">
        <v>258</v>
      </c>
      <c r="G5" s="97"/>
      <c r="H5" s="97"/>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226</v>
      </c>
      <c r="F7" s="8" t="s">
        <v>227</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228</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28.5" x14ac:dyDescent="0.25">
      <c r="B11" s="18"/>
      <c r="C11" s="19" t="s">
        <v>13</v>
      </c>
      <c r="D11" s="91" t="s">
        <v>295</v>
      </c>
      <c r="E11" s="16">
        <v>8</v>
      </c>
      <c r="F11" s="81">
        <v>25</v>
      </c>
      <c r="G11" s="47" t="s">
        <v>264</v>
      </c>
      <c r="H11" s="48" t="s">
        <v>222</v>
      </c>
      <c r="I11" s="48">
        <v>8</v>
      </c>
      <c r="J11" s="48">
        <v>8</v>
      </c>
      <c r="K11" s="48">
        <v>8</v>
      </c>
      <c r="L11" s="48">
        <v>8</v>
      </c>
    </row>
    <row r="12" spans="2:12" s="17" customFormat="1" ht="99.75" x14ac:dyDescent="0.25">
      <c r="B12" s="18"/>
      <c r="C12" s="19" t="s">
        <v>14</v>
      </c>
      <c r="D12" s="27" t="s">
        <v>309</v>
      </c>
      <c r="E12" s="78" t="s">
        <v>310</v>
      </c>
      <c r="F12" s="78" t="s">
        <v>274</v>
      </c>
      <c r="G12" s="78" t="s">
        <v>311</v>
      </c>
      <c r="H12" s="47" t="s">
        <v>229</v>
      </c>
      <c r="I12" s="47" t="s">
        <v>230</v>
      </c>
      <c r="J12" s="47" t="s">
        <v>231</v>
      </c>
      <c r="K12" s="47" t="s">
        <v>232</v>
      </c>
      <c r="L12" s="47" t="s">
        <v>233</v>
      </c>
    </row>
    <row r="13" spans="2:12" s="17" customFormat="1" ht="192" customHeight="1" x14ac:dyDescent="0.25">
      <c r="B13" s="18"/>
      <c r="C13" s="19" t="s">
        <v>15</v>
      </c>
      <c r="D13" s="85" t="s">
        <v>262</v>
      </c>
      <c r="E13" s="47" t="s">
        <v>87</v>
      </c>
      <c r="F13" s="78" t="s">
        <v>220</v>
      </c>
      <c r="G13" s="47" t="s">
        <v>92</v>
      </c>
      <c r="H13" s="47" t="s">
        <v>221</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283</v>
      </c>
      <c r="E16" s="80" t="s">
        <v>284</v>
      </c>
      <c r="F16" s="80" t="s">
        <v>263</v>
      </c>
      <c r="G16" s="80" t="s">
        <v>284</v>
      </c>
      <c r="H16" s="14"/>
      <c r="I16" s="14"/>
      <c r="J16" s="14"/>
      <c r="K16" s="14"/>
      <c r="L16" s="14"/>
    </row>
    <row r="17" spans="2:12" ht="42.75" customHeight="1" x14ac:dyDescent="0.25">
      <c r="B17" s="18"/>
      <c r="C17" s="19" t="s">
        <v>14</v>
      </c>
      <c r="D17" s="77" t="s">
        <v>234</v>
      </c>
      <c r="E17" s="112" t="s">
        <v>234</v>
      </c>
      <c r="F17" s="113"/>
      <c r="G17" s="114"/>
      <c r="H17" s="12"/>
      <c r="I17" s="12"/>
      <c r="J17" s="12"/>
      <c r="K17" s="12"/>
      <c r="L17" s="12"/>
    </row>
    <row r="18" spans="2:12" ht="42.75" customHeight="1" x14ac:dyDescent="0.25">
      <c r="B18" s="22"/>
      <c r="C18" s="19" t="s">
        <v>18</v>
      </c>
      <c r="D18" s="79" t="s">
        <v>235</v>
      </c>
      <c r="E18" s="109" t="s">
        <v>236</v>
      </c>
      <c r="F18" s="110"/>
      <c r="G18" s="111"/>
      <c r="H18" s="12"/>
      <c r="I18" s="12"/>
      <c r="J18" s="12"/>
      <c r="K18" s="12"/>
      <c r="L18" s="12"/>
    </row>
    <row r="20" spans="2:12" ht="15" x14ac:dyDescent="0.25">
      <c r="B20" s="23" t="s">
        <v>19</v>
      </c>
      <c r="C20" s="24"/>
      <c r="D20" s="24"/>
      <c r="E20" s="24"/>
      <c r="F20" s="24"/>
      <c r="G20" s="24"/>
    </row>
    <row r="21" spans="2:12" x14ac:dyDescent="0.25">
      <c r="B21" s="1" t="s">
        <v>20</v>
      </c>
      <c r="D21" s="25"/>
      <c r="G21" s="24"/>
    </row>
    <row r="22" spans="2:12" ht="18" customHeight="1" x14ac:dyDescent="0.25">
      <c r="B22" s="24"/>
      <c r="G22" s="24"/>
    </row>
    <row r="23" spans="2:12" x14ac:dyDescent="0.25">
      <c r="B23" s="24"/>
      <c r="C23" s="24"/>
      <c r="D23" s="24"/>
      <c r="E23" s="24"/>
      <c r="F23" s="24"/>
      <c r="G23" s="24"/>
    </row>
    <row r="24" spans="2:12" x14ac:dyDescent="0.25">
      <c r="B24" s="24"/>
      <c r="C24" s="24"/>
      <c r="D24" s="24"/>
      <c r="E24" s="24"/>
      <c r="F24" s="24"/>
      <c r="G24" s="24"/>
    </row>
    <row r="25" spans="2:12" x14ac:dyDescent="0.25">
      <c r="B25" s="24"/>
      <c r="C25" s="24"/>
      <c r="D25" s="24"/>
      <c r="E25" s="24"/>
      <c r="F25" s="26"/>
      <c r="G25" s="24"/>
    </row>
    <row r="26" spans="2:12" x14ac:dyDescent="0.25">
      <c r="B26" s="24"/>
      <c r="C26" s="24"/>
      <c r="D26" s="24"/>
      <c r="E26" s="24"/>
      <c r="F26" s="24"/>
      <c r="G26" s="24"/>
    </row>
  </sheetData>
  <mergeCells count="7">
    <mergeCell ref="F5:H5"/>
    <mergeCell ref="E18:G18"/>
    <mergeCell ref="B6:B8"/>
    <mergeCell ref="C6:C8"/>
    <mergeCell ref="E6:G6"/>
    <mergeCell ref="H6:L6"/>
    <mergeCell ref="E17:G17"/>
  </mergeCells>
  <pageMargins left="0.75" right="0.25" top="0.75" bottom="0.75" header="0.3" footer="0.3"/>
  <pageSetup paperSize="9" scale="70" orientation="landscape" verticalDpi="0" r:id="rId1"/>
  <rowBreaks count="1" manualBreakCount="1">
    <brk id="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5"/>
  <sheetViews>
    <sheetView topLeftCell="A14" workbookViewId="0">
      <selection activeCell="G29" sqref="G29"/>
    </sheetView>
  </sheetViews>
  <sheetFormatPr defaultColWidth="9.140625" defaultRowHeight="14.25" x14ac:dyDescent="0.25"/>
  <cols>
    <col min="1" max="1" width="3.140625" style="1" customWidth="1"/>
    <col min="2" max="2" width="6.85546875" style="1" customWidth="1"/>
    <col min="3" max="3" width="21.5703125" style="1" customWidth="1"/>
    <col min="4" max="4" width="24.7109375" style="1" customWidth="1"/>
    <col min="5" max="6" width="15.7109375" style="1" customWidth="1"/>
    <col min="7" max="7" width="18" style="1" bestFit="1" customWidth="1"/>
    <col min="8" max="8" width="16.7109375" style="1" customWidth="1"/>
    <col min="9" max="12" width="15.7109375" style="1" customWidth="1"/>
    <col min="13" max="16384" width="9.140625" style="1"/>
  </cols>
  <sheetData>
    <row r="2" spans="2:12" ht="15" x14ac:dyDescent="0.25">
      <c r="G2" s="2" t="s">
        <v>333</v>
      </c>
    </row>
    <row r="3" spans="2:12" ht="15" x14ac:dyDescent="0.25">
      <c r="G3" s="2" t="s">
        <v>73</v>
      </c>
    </row>
    <row r="4" spans="2:12" ht="15" x14ac:dyDescent="0.25">
      <c r="G4" s="3" t="s">
        <v>0</v>
      </c>
    </row>
    <row r="5" spans="2:12" ht="15" x14ac:dyDescent="0.25">
      <c r="B5" s="4"/>
      <c r="C5" s="5"/>
      <c r="D5" s="6"/>
      <c r="E5" s="6"/>
      <c r="F5" s="97" t="s">
        <v>259</v>
      </c>
      <c r="G5" s="97"/>
      <c r="H5" s="97"/>
    </row>
    <row r="6" spans="2:12" ht="15" customHeight="1" x14ac:dyDescent="0.25">
      <c r="B6" s="101" t="s">
        <v>1</v>
      </c>
      <c r="C6" s="103" t="s">
        <v>2</v>
      </c>
      <c r="D6" s="7" t="s">
        <v>21</v>
      </c>
      <c r="E6" s="105" t="s">
        <v>22</v>
      </c>
      <c r="F6" s="105"/>
      <c r="G6" s="105"/>
      <c r="H6" s="103" t="s">
        <v>3</v>
      </c>
      <c r="I6" s="103"/>
      <c r="J6" s="103"/>
      <c r="K6" s="103"/>
      <c r="L6" s="103"/>
    </row>
    <row r="7" spans="2:12" ht="15" x14ac:dyDescent="0.25">
      <c r="B7" s="101"/>
      <c r="C7" s="103"/>
      <c r="D7" s="8" t="s">
        <v>4</v>
      </c>
      <c r="E7" s="8" t="s">
        <v>226</v>
      </c>
      <c r="F7" s="8" t="s">
        <v>227</v>
      </c>
      <c r="G7" s="8" t="s">
        <v>7</v>
      </c>
      <c r="H7" s="8" t="s">
        <v>23</v>
      </c>
      <c r="I7" s="8" t="s">
        <v>24</v>
      </c>
      <c r="J7" s="8" t="s">
        <v>25</v>
      </c>
      <c r="K7" s="8" t="s">
        <v>26</v>
      </c>
      <c r="L7" s="8" t="s">
        <v>27</v>
      </c>
    </row>
    <row r="8" spans="2:12" ht="24.75" customHeight="1" x14ac:dyDescent="0.25">
      <c r="B8" s="102"/>
      <c r="C8" s="104"/>
      <c r="D8" s="8" t="s">
        <v>8</v>
      </c>
      <c r="E8" s="8" t="s">
        <v>8</v>
      </c>
      <c r="F8" s="8" t="s">
        <v>9</v>
      </c>
      <c r="G8" s="8" t="s">
        <v>9</v>
      </c>
      <c r="H8" s="8" t="s">
        <v>10</v>
      </c>
      <c r="I8" s="8" t="s">
        <v>10</v>
      </c>
      <c r="J8" s="8" t="s">
        <v>10</v>
      </c>
      <c r="K8" s="8" t="s">
        <v>10</v>
      </c>
      <c r="L8" s="8" t="s">
        <v>10</v>
      </c>
    </row>
    <row r="9" spans="2:12" ht="15" x14ac:dyDescent="0.25">
      <c r="B9" s="9">
        <v>1</v>
      </c>
      <c r="C9" s="10" t="s">
        <v>237</v>
      </c>
      <c r="D9" s="11"/>
      <c r="E9" s="11"/>
      <c r="F9" s="11"/>
      <c r="G9" s="11"/>
      <c r="H9" s="12"/>
      <c r="I9" s="12"/>
      <c r="J9" s="12"/>
      <c r="K9" s="12"/>
      <c r="L9" s="12"/>
    </row>
    <row r="10" spans="2:12" s="17" customFormat="1" ht="15" x14ac:dyDescent="0.25">
      <c r="B10" s="13" t="s">
        <v>11</v>
      </c>
      <c r="C10" s="14" t="s">
        <v>12</v>
      </c>
      <c r="D10" s="15"/>
      <c r="E10" s="16"/>
      <c r="F10" s="16"/>
      <c r="G10" s="14"/>
      <c r="H10" s="49"/>
      <c r="I10" s="14"/>
      <c r="J10" s="14"/>
      <c r="K10" s="14"/>
      <c r="L10" s="14"/>
    </row>
    <row r="11" spans="2:12" s="17" customFormat="1" ht="42.75" x14ac:dyDescent="0.25">
      <c r="B11" s="18"/>
      <c r="C11" s="19" t="s">
        <v>13</v>
      </c>
      <c r="D11" s="90" t="s">
        <v>278</v>
      </c>
      <c r="E11" s="81">
        <v>8</v>
      </c>
      <c r="F11" s="81">
        <v>25</v>
      </c>
      <c r="G11" s="47" t="s">
        <v>264</v>
      </c>
      <c r="H11" s="48" t="s">
        <v>222</v>
      </c>
      <c r="I11" s="48">
        <v>8</v>
      </c>
      <c r="J11" s="48">
        <v>8</v>
      </c>
      <c r="K11" s="48">
        <v>8</v>
      </c>
      <c r="L11" s="48">
        <v>8</v>
      </c>
    </row>
    <row r="12" spans="2:12" s="17" customFormat="1" ht="123.75" customHeight="1" x14ac:dyDescent="0.25">
      <c r="B12" s="18"/>
      <c r="C12" s="19" t="s">
        <v>14</v>
      </c>
      <c r="D12" s="27" t="s">
        <v>312</v>
      </c>
      <c r="E12" s="78" t="s">
        <v>313</v>
      </c>
      <c r="F12" s="78" t="s">
        <v>276</v>
      </c>
      <c r="G12" s="78" t="s">
        <v>314</v>
      </c>
      <c r="H12" s="47" t="s">
        <v>238</v>
      </c>
      <c r="I12" s="47" t="s">
        <v>239</v>
      </c>
      <c r="J12" s="47" t="s">
        <v>240</v>
      </c>
      <c r="K12" s="47" t="s">
        <v>241</v>
      </c>
      <c r="L12" s="47" t="s">
        <v>242</v>
      </c>
    </row>
    <row r="13" spans="2:12" s="17" customFormat="1" ht="196.5" customHeight="1" x14ac:dyDescent="0.25">
      <c r="B13" s="18"/>
      <c r="C13" s="19" t="s">
        <v>15</v>
      </c>
      <c r="D13" s="85" t="s">
        <v>261</v>
      </c>
      <c r="E13" s="47" t="s">
        <v>221</v>
      </c>
      <c r="F13" s="78" t="s">
        <v>220</v>
      </c>
      <c r="G13" s="47" t="s">
        <v>269</v>
      </c>
      <c r="H13" s="47" t="s">
        <v>221</v>
      </c>
      <c r="I13" s="47" t="s">
        <v>87</v>
      </c>
      <c r="J13" s="47" t="s">
        <v>87</v>
      </c>
      <c r="K13" s="47" t="s">
        <v>87</v>
      </c>
      <c r="L13" s="47" t="s">
        <v>87</v>
      </c>
    </row>
    <row r="14" spans="2:12" s="17" customFormat="1" ht="15" x14ac:dyDescent="0.25">
      <c r="B14" s="18"/>
      <c r="C14" s="20"/>
      <c r="D14" s="15"/>
      <c r="E14" s="16"/>
      <c r="F14" s="16"/>
      <c r="G14" s="14"/>
      <c r="H14" s="14"/>
      <c r="I14" s="14"/>
      <c r="J14" s="14"/>
      <c r="K14" s="14"/>
      <c r="L14" s="14"/>
    </row>
    <row r="15" spans="2:12" s="17" customFormat="1" ht="15" x14ac:dyDescent="0.25">
      <c r="B15" s="13" t="s">
        <v>16</v>
      </c>
      <c r="C15" s="21" t="s">
        <v>17</v>
      </c>
      <c r="D15" s="15"/>
      <c r="E15" s="16"/>
      <c r="F15" s="16"/>
      <c r="G15" s="14"/>
      <c r="H15" s="14"/>
      <c r="I15" s="14"/>
      <c r="J15" s="14"/>
      <c r="K15" s="14"/>
      <c r="L15" s="14"/>
    </row>
    <row r="16" spans="2:12" s="17" customFormat="1" ht="28.5" x14ac:dyDescent="0.25">
      <c r="B16" s="18"/>
      <c r="C16" s="19" t="s">
        <v>13</v>
      </c>
      <c r="D16" s="79" t="s">
        <v>279</v>
      </c>
      <c r="E16" s="80" t="s">
        <v>280</v>
      </c>
      <c r="F16" s="80" t="s">
        <v>263</v>
      </c>
      <c r="G16" s="80" t="s">
        <v>280</v>
      </c>
      <c r="H16" s="14"/>
      <c r="I16" s="14"/>
      <c r="J16" s="14"/>
      <c r="K16" s="14"/>
      <c r="L16" s="14"/>
    </row>
    <row r="17" spans="2:12" ht="42.75" customHeight="1" x14ac:dyDescent="0.25">
      <c r="B17" s="18"/>
      <c r="C17" s="19" t="s">
        <v>14</v>
      </c>
      <c r="D17" s="77" t="s">
        <v>243</v>
      </c>
      <c r="E17" s="112" t="s">
        <v>243</v>
      </c>
      <c r="F17" s="113"/>
      <c r="G17" s="114"/>
      <c r="H17" s="12"/>
      <c r="I17" s="12"/>
      <c r="J17" s="12"/>
      <c r="K17" s="12"/>
      <c r="L17" s="12"/>
    </row>
    <row r="18" spans="2:12" ht="45" customHeight="1" x14ac:dyDescent="0.25">
      <c r="B18" s="22"/>
      <c r="C18" s="19" t="s">
        <v>18</v>
      </c>
      <c r="D18" s="79" t="s">
        <v>244</v>
      </c>
      <c r="E18" s="109" t="s">
        <v>245</v>
      </c>
      <c r="F18" s="110"/>
      <c r="G18" s="111"/>
      <c r="H18" s="12"/>
      <c r="I18" s="12"/>
      <c r="J18" s="12"/>
      <c r="K18" s="12"/>
      <c r="L18" s="12"/>
    </row>
    <row r="19" spans="2:12" ht="15" x14ac:dyDescent="0.25">
      <c r="B19" s="23" t="s">
        <v>19</v>
      </c>
      <c r="C19" s="24"/>
      <c r="D19" s="24"/>
      <c r="E19" s="24"/>
      <c r="F19" s="24"/>
      <c r="G19" s="24"/>
    </row>
    <row r="20" spans="2:12" x14ac:dyDescent="0.25">
      <c r="B20" s="1" t="s">
        <v>20</v>
      </c>
      <c r="D20" s="25"/>
      <c r="G20" s="24"/>
    </row>
    <row r="21" spans="2:12" ht="18" customHeight="1" x14ac:dyDescent="0.25">
      <c r="B21" s="24"/>
      <c r="G21" s="24"/>
    </row>
    <row r="22" spans="2:12" x14ac:dyDescent="0.25">
      <c r="B22" s="24"/>
      <c r="C22" s="24"/>
      <c r="D22" s="24"/>
      <c r="E22" s="24"/>
      <c r="F22" s="24"/>
      <c r="G22" s="24"/>
    </row>
    <row r="23" spans="2:12" x14ac:dyDescent="0.25">
      <c r="B23" s="24"/>
      <c r="C23" s="24"/>
      <c r="D23" s="24"/>
      <c r="E23" s="24"/>
      <c r="F23" s="24"/>
      <c r="G23" s="24"/>
    </row>
    <row r="24" spans="2:12" x14ac:dyDescent="0.25">
      <c r="B24" s="24"/>
      <c r="C24" s="24"/>
      <c r="D24" s="24"/>
      <c r="E24" s="24"/>
      <c r="F24" s="26"/>
      <c r="G24" s="24"/>
    </row>
    <row r="25" spans="2:12" x14ac:dyDescent="0.25">
      <c r="B25" s="24"/>
      <c r="C25" s="24"/>
      <c r="D25" s="24"/>
      <c r="E25" s="24"/>
      <c r="F25" s="24"/>
      <c r="G25" s="24"/>
    </row>
  </sheetData>
  <mergeCells count="7">
    <mergeCell ref="F5:H5"/>
    <mergeCell ref="E18:G18"/>
    <mergeCell ref="B6:B8"/>
    <mergeCell ref="C6:C8"/>
    <mergeCell ref="E6:G6"/>
    <mergeCell ref="H6:L6"/>
    <mergeCell ref="E17:G17"/>
  </mergeCells>
  <pageMargins left="0.75" right="0.25" top="0.75" bottom="0.75" header="0.3" footer="0.3"/>
  <pageSetup paperSize="9" scale="70" orientation="landscape" verticalDpi="0" r:id="rId1"/>
  <rowBreaks count="1" manualBreakCount="1">
    <brk id="2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workbookViewId="0">
      <selection activeCell="D3" sqref="D3"/>
    </sheetView>
  </sheetViews>
  <sheetFormatPr defaultRowHeight="14.25" x14ac:dyDescent="0.25"/>
  <cols>
    <col min="1" max="1" width="45.7109375" style="1" customWidth="1"/>
    <col min="2" max="5" width="9.140625" style="1"/>
    <col min="6" max="6" width="11.42578125" style="1" customWidth="1"/>
    <col min="7" max="254" width="9.140625" style="1"/>
    <col min="255" max="255" width="35" style="1" customWidth="1"/>
    <col min="256" max="256" width="9.140625" style="1"/>
    <col min="257" max="257" width="35" style="1" customWidth="1"/>
    <col min="258" max="261" width="9.140625" style="1"/>
    <col min="262" max="262" width="11.42578125" style="1" customWidth="1"/>
    <col min="263" max="510" width="9.140625" style="1"/>
    <col min="511" max="511" width="35" style="1" customWidth="1"/>
    <col min="512" max="512" width="9.140625" style="1"/>
    <col min="513" max="513" width="35" style="1" customWidth="1"/>
    <col min="514" max="517" width="9.140625" style="1"/>
    <col min="518" max="518" width="11.42578125" style="1" customWidth="1"/>
    <col min="519" max="766" width="9.140625" style="1"/>
    <col min="767" max="767" width="35" style="1" customWidth="1"/>
    <col min="768" max="768" width="9.140625" style="1"/>
    <col min="769" max="769" width="35" style="1" customWidth="1"/>
    <col min="770" max="773" width="9.140625" style="1"/>
    <col min="774" max="774" width="11.42578125" style="1" customWidth="1"/>
    <col min="775" max="1022" width="9.140625" style="1"/>
    <col min="1023" max="1023" width="35" style="1" customWidth="1"/>
    <col min="1024" max="1024" width="9.140625" style="1"/>
    <col min="1025" max="1025" width="35" style="1" customWidth="1"/>
    <col min="1026" max="1029" width="9.140625" style="1"/>
    <col min="1030" max="1030" width="11.42578125" style="1" customWidth="1"/>
    <col min="1031" max="1278" width="9.140625" style="1"/>
    <col min="1279" max="1279" width="35" style="1" customWidth="1"/>
    <col min="1280" max="1280" width="9.140625" style="1"/>
    <col min="1281" max="1281" width="35" style="1" customWidth="1"/>
    <col min="1282" max="1285" width="9.140625" style="1"/>
    <col min="1286" max="1286" width="11.42578125" style="1" customWidth="1"/>
    <col min="1287" max="1534" width="9.140625" style="1"/>
    <col min="1535" max="1535" width="35" style="1" customWidth="1"/>
    <col min="1536" max="1536" width="9.140625" style="1"/>
    <col min="1537" max="1537" width="35" style="1" customWidth="1"/>
    <col min="1538" max="1541" width="9.140625" style="1"/>
    <col min="1542" max="1542" width="11.42578125" style="1" customWidth="1"/>
    <col min="1543" max="1790" width="9.140625" style="1"/>
    <col min="1791" max="1791" width="35" style="1" customWidth="1"/>
    <col min="1792" max="1792" width="9.140625" style="1"/>
    <col min="1793" max="1793" width="35" style="1" customWidth="1"/>
    <col min="1794" max="1797" width="9.140625" style="1"/>
    <col min="1798" max="1798" width="11.42578125" style="1" customWidth="1"/>
    <col min="1799" max="2046" width="9.140625" style="1"/>
    <col min="2047" max="2047" width="35" style="1" customWidth="1"/>
    <col min="2048" max="2048" width="9.140625" style="1"/>
    <col min="2049" max="2049" width="35" style="1" customWidth="1"/>
    <col min="2050" max="2053" width="9.140625" style="1"/>
    <col min="2054" max="2054" width="11.42578125" style="1" customWidth="1"/>
    <col min="2055" max="2302" width="9.140625" style="1"/>
    <col min="2303" max="2303" width="35" style="1" customWidth="1"/>
    <col min="2304" max="2304" width="9.140625" style="1"/>
    <col min="2305" max="2305" width="35" style="1" customWidth="1"/>
    <col min="2306" max="2309" width="9.140625" style="1"/>
    <col min="2310" max="2310" width="11.42578125" style="1" customWidth="1"/>
    <col min="2311" max="2558" width="9.140625" style="1"/>
    <col min="2559" max="2559" width="35" style="1" customWidth="1"/>
    <col min="2560" max="2560" width="9.140625" style="1"/>
    <col min="2561" max="2561" width="35" style="1" customWidth="1"/>
    <col min="2562" max="2565" width="9.140625" style="1"/>
    <col min="2566" max="2566" width="11.42578125" style="1" customWidth="1"/>
    <col min="2567" max="2814" width="9.140625" style="1"/>
    <col min="2815" max="2815" width="35" style="1" customWidth="1"/>
    <col min="2816" max="2816" width="9.140625" style="1"/>
    <col min="2817" max="2817" width="35" style="1" customWidth="1"/>
    <col min="2818" max="2821" width="9.140625" style="1"/>
    <col min="2822" max="2822" width="11.42578125" style="1" customWidth="1"/>
    <col min="2823" max="3070" width="9.140625" style="1"/>
    <col min="3071" max="3071" width="35" style="1" customWidth="1"/>
    <col min="3072" max="3072" width="9.140625" style="1"/>
    <col min="3073" max="3073" width="35" style="1" customWidth="1"/>
    <col min="3074" max="3077" width="9.140625" style="1"/>
    <col min="3078" max="3078" width="11.42578125" style="1" customWidth="1"/>
    <col min="3079" max="3326" width="9.140625" style="1"/>
    <col min="3327" max="3327" width="35" style="1" customWidth="1"/>
    <col min="3328" max="3328" width="9.140625" style="1"/>
    <col min="3329" max="3329" width="35" style="1" customWidth="1"/>
    <col min="3330" max="3333" width="9.140625" style="1"/>
    <col min="3334" max="3334" width="11.42578125" style="1" customWidth="1"/>
    <col min="3335" max="3582" width="9.140625" style="1"/>
    <col min="3583" max="3583" width="35" style="1" customWidth="1"/>
    <col min="3584" max="3584" width="9.140625" style="1"/>
    <col min="3585" max="3585" width="35" style="1" customWidth="1"/>
    <col min="3586" max="3589" width="9.140625" style="1"/>
    <col min="3590" max="3590" width="11.42578125" style="1" customWidth="1"/>
    <col min="3591" max="3838" width="9.140625" style="1"/>
    <col min="3839" max="3839" width="35" style="1" customWidth="1"/>
    <col min="3840" max="3840" width="9.140625" style="1"/>
    <col min="3841" max="3841" width="35" style="1" customWidth="1"/>
    <col min="3842" max="3845" width="9.140625" style="1"/>
    <col min="3846" max="3846" width="11.42578125" style="1" customWidth="1"/>
    <col min="3847" max="4094" width="9.140625" style="1"/>
    <col min="4095" max="4095" width="35" style="1" customWidth="1"/>
    <col min="4096" max="4096" width="9.140625" style="1"/>
    <col min="4097" max="4097" width="35" style="1" customWidth="1"/>
    <col min="4098" max="4101" width="9.140625" style="1"/>
    <col min="4102" max="4102" width="11.42578125" style="1" customWidth="1"/>
    <col min="4103" max="4350" width="9.140625" style="1"/>
    <col min="4351" max="4351" width="35" style="1" customWidth="1"/>
    <col min="4352" max="4352" width="9.140625" style="1"/>
    <col min="4353" max="4353" width="35" style="1" customWidth="1"/>
    <col min="4354" max="4357" width="9.140625" style="1"/>
    <col min="4358" max="4358" width="11.42578125" style="1" customWidth="1"/>
    <col min="4359" max="4606" width="9.140625" style="1"/>
    <col min="4607" max="4607" width="35" style="1" customWidth="1"/>
    <col min="4608" max="4608" width="9.140625" style="1"/>
    <col min="4609" max="4609" width="35" style="1" customWidth="1"/>
    <col min="4610" max="4613" width="9.140625" style="1"/>
    <col min="4614" max="4614" width="11.42578125" style="1" customWidth="1"/>
    <col min="4615" max="4862" width="9.140625" style="1"/>
    <col min="4863" max="4863" width="35" style="1" customWidth="1"/>
    <col min="4864" max="4864" width="9.140625" style="1"/>
    <col min="4865" max="4865" width="35" style="1" customWidth="1"/>
    <col min="4866" max="4869" width="9.140625" style="1"/>
    <col min="4870" max="4870" width="11.42578125" style="1" customWidth="1"/>
    <col min="4871" max="5118" width="9.140625" style="1"/>
    <col min="5119" max="5119" width="35" style="1" customWidth="1"/>
    <col min="5120" max="5120" width="9.140625" style="1"/>
    <col min="5121" max="5121" width="35" style="1" customWidth="1"/>
    <col min="5122" max="5125" width="9.140625" style="1"/>
    <col min="5126" max="5126" width="11.42578125" style="1" customWidth="1"/>
    <col min="5127" max="5374" width="9.140625" style="1"/>
    <col min="5375" max="5375" width="35" style="1" customWidth="1"/>
    <col min="5376" max="5376" width="9.140625" style="1"/>
    <col min="5377" max="5377" width="35" style="1" customWidth="1"/>
    <col min="5378" max="5381" width="9.140625" style="1"/>
    <col min="5382" max="5382" width="11.42578125" style="1" customWidth="1"/>
    <col min="5383" max="5630" width="9.140625" style="1"/>
    <col min="5631" max="5631" width="35" style="1" customWidth="1"/>
    <col min="5632" max="5632" width="9.140625" style="1"/>
    <col min="5633" max="5633" width="35" style="1" customWidth="1"/>
    <col min="5634" max="5637" width="9.140625" style="1"/>
    <col min="5638" max="5638" width="11.42578125" style="1" customWidth="1"/>
    <col min="5639" max="5886" width="9.140625" style="1"/>
    <col min="5887" max="5887" width="35" style="1" customWidth="1"/>
    <col min="5888" max="5888" width="9.140625" style="1"/>
    <col min="5889" max="5889" width="35" style="1" customWidth="1"/>
    <col min="5890" max="5893" width="9.140625" style="1"/>
    <col min="5894" max="5894" width="11.42578125" style="1" customWidth="1"/>
    <col min="5895" max="6142" width="9.140625" style="1"/>
    <col min="6143" max="6143" width="35" style="1" customWidth="1"/>
    <col min="6144" max="6144" width="9.140625" style="1"/>
    <col min="6145" max="6145" width="35" style="1" customWidth="1"/>
    <col min="6146" max="6149" width="9.140625" style="1"/>
    <col min="6150" max="6150" width="11.42578125" style="1" customWidth="1"/>
    <col min="6151" max="6398" width="9.140625" style="1"/>
    <col min="6399" max="6399" width="35" style="1" customWidth="1"/>
    <col min="6400" max="6400" width="9.140625" style="1"/>
    <col min="6401" max="6401" width="35" style="1" customWidth="1"/>
    <col min="6402" max="6405" width="9.140625" style="1"/>
    <col min="6406" max="6406" width="11.42578125" style="1" customWidth="1"/>
    <col min="6407" max="6654" width="9.140625" style="1"/>
    <col min="6655" max="6655" width="35" style="1" customWidth="1"/>
    <col min="6656" max="6656" width="9.140625" style="1"/>
    <col min="6657" max="6657" width="35" style="1" customWidth="1"/>
    <col min="6658" max="6661" width="9.140625" style="1"/>
    <col min="6662" max="6662" width="11.42578125" style="1" customWidth="1"/>
    <col min="6663" max="6910" width="9.140625" style="1"/>
    <col min="6911" max="6911" width="35" style="1" customWidth="1"/>
    <col min="6912" max="6912" width="9.140625" style="1"/>
    <col min="6913" max="6913" width="35" style="1" customWidth="1"/>
    <col min="6914" max="6917" width="9.140625" style="1"/>
    <col min="6918" max="6918" width="11.42578125" style="1" customWidth="1"/>
    <col min="6919" max="7166" width="9.140625" style="1"/>
    <col min="7167" max="7167" width="35" style="1" customWidth="1"/>
    <col min="7168" max="7168" width="9.140625" style="1"/>
    <col min="7169" max="7169" width="35" style="1" customWidth="1"/>
    <col min="7170" max="7173" width="9.140625" style="1"/>
    <col min="7174" max="7174" width="11.42578125" style="1" customWidth="1"/>
    <col min="7175" max="7422" width="9.140625" style="1"/>
    <col min="7423" max="7423" width="35" style="1" customWidth="1"/>
    <col min="7424" max="7424" width="9.140625" style="1"/>
    <col min="7425" max="7425" width="35" style="1" customWidth="1"/>
    <col min="7426" max="7429" width="9.140625" style="1"/>
    <col min="7430" max="7430" width="11.42578125" style="1" customWidth="1"/>
    <col min="7431" max="7678" width="9.140625" style="1"/>
    <col min="7679" max="7679" width="35" style="1" customWidth="1"/>
    <col min="7680" max="7680" width="9.140625" style="1"/>
    <col min="7681" max="7681" width="35" style="1" customWidth="1"/>
    <col min="7682" max="7685" width="9.140625" style="1"/>
    <col min="7686" max="7686" width="11.42578125" style="1" customWidth="1"/>
    <col min="7687" max="7934" width="9.140625" style="1"/>
    <col min="7935" max="7935" width="35" style="1" customWidth="1"/>
    <col min="7936" max="7936" width="9.140625" style="1"/>
    <col min="7937" max="7937" width="35" style="1" customWidth="1"/>
    <col min="7938" max="7941" width="9.140625" style="1"/>
    <col min="7942" max="7942" width="11.42578125" style="1" customWidth="1"/>
    <col min="7943" max="8190" width="9.140625" style="1"/>
    <col min="8191" max="8191" width="35" style="1" customWidth="1"/>
    <col min="8192" max="8192" width="9.140625" style="1"/>
    <col min="8193" max="8193" width="35" style="1" customWidth="1"/>
    <col min="8194" max="8197" width="9.140625" style="1"/>
    <col min="8198" max="8198" width="11.42578125" style="1" customWidth="1"/>
    <col min="8199" max="8446" width="9.140625" style="1"/>
    <col min="8447" max="8447" width="35" style="1" customWidth="1"/>
    <col min="8448" max="8448" width="9.140625" style="1"/>
    <col min="8449" max="8449" width="35" style="1" customWidth="1"/>
    <col min="8450" max="8453" width="9.140625" style="1"/>
    <col min="8454" max="8454" width="11.42578125" style="1" customWidth="1"/>
    <col min="8455" max="8702" width="9.140625" style="1"/>
    <col min="8703" max="8703" width="35" style="1" customWidth="1"/>
    <col min="8704" max="8704" width="9.140625" style="1"/>
    <col min="8705" max="8705" width="35" style="1" customWidth="1"/>
    <col min="8706" max="8709" width="9.140625" style="1"/>
    <col min="8710" max="8710" width="11.42578125" style="1" customWidth="1"/>
    <col min="8711" max="8958" width="9.140625" style="1"/>
    <col min="8959" max="8959" width="35" style="1" customWidth="1"/>
    <col min="8960" max="8960" width="9.140625" style="1"/>
    <col min="8961" max="8961" width="35" style="1" customWidth="1"/>
    <col min="8962" max="8965" width="9.140625" style="1"/>
    <col min="8966" max="8966" width="11.42578125" style="1" customWidth="1"/>
    <col min="8967" max="9214" width="9.140625" style="1"/>
    <col min="9215" max="9215" width="35" style="1" customWidth="1"/>
    <col min="9216" max="9216" width="9.140625" style="1"/>
    <col min="9217" max="9217" width="35" style="1" customWidth="1"/>
    <col min="9218" max="9221" width="9.140625" style="1"/>
    <col min="9222" max="9222" width="11.42578125" style="1" customWidth="1"/>
    <col min="9223" max="9470" width="9.140625" style="1"/>
    <col min="9471" max="9471" width="35" style="1" customWidth="1"/>
    <col min="9472" max="9472" width="9.140625" style="1"/>
    <col min="9473" max="9473" width="35" style="1" customWidth="1"/>
    <col min="9474" max="9477" width="9.140625" style="1"/>
    <col min="9478" max="9478" width="11.42578125" style="1" customWidth="1"/>
    <col min="9479" max="9726" width="9.140625" style="1"/>
    <col min="9727" max="9727" width="35" style="1" customWidth="1"/>
    <col min="9728" max="9728" width="9.140625" style="1"/>
    <col min="9729" max="9729" width="35" style="1" customWidth="1"/>
    <col min="9730" max="9733" width="9.140625" style="1"/>
    <col min="9734" max="9734" width="11.42578125" style="1" customWidth="1"/>
    <col min="9735" max="9982" width="9.140625" style="1"/>
    <col min="9983" max="9983" width="35" style="1" customWidth="1"/>
    <col min="9984" max="9984" width="9.140625" style="1"/>
    <col min="9985" max="9985" width="35" style="1" customWidth="1"/>
    <col min="9986" max="9989" width="9.140625" style="1"/>
    <col min="9990" max="9990" width="11.42578125" style="1" customWidth="1"/>
    <col min="9991" max="10238" width="9.140625" style="1"/>
    <col min="10239" max="10239" width="35" style="1" customWidth="1"/>
    <col min="10240" max="10240" width="9.140625" style="1"/>
    <col min="10241" max="10241" width="35" style="1" customWidth="1"/>
    <col min="10242" max="10245" width="9.140625" style="1"/>
    <col min="10246" max="10246" width="11.42578125" style="1" customWidth="1"/>
    <col min="10247" max="10494" width="9.140625" style="1"/>
    <col min="10495" max="10495" width="35" style="1" customWidth="1"/>
    <col min="10496" max="10496" width="9.140625" style="1"/>
    <col min="10497" max="10497" width="35" style="1" customWidth="1"/>
    <col min="10498" max="10501" width="9.140625" style="1"/>
    <col min="10502" max="10502" width="11.42578125" style="1" customWidth="1"/>
    <col min="10503" max="10750" width="9.140625" style="1"/>
    <col min="10751" max="10751" width="35" style="1" customWidth="1"/>
    <col min="10752" max="10752" width="9.140625" style="1"/>
    <col min="10753" max="10753" width="35" style="1" customWidth="1"/>
    <col min="10754" max="10757" width="9.140625" style="1"/>
    <col min="10758" max="10758" width="11.42578125" style="1" customWidth="1"/>
    <col min="10759" max="11006" width="9.140625" style="1"/>
    <col min="11007" max="11007" width="35" style="1" customWidth="1"/>
    <col min="11008" max="11008" width="9.140625" style="1"/>
    <col min="11009" max="11009" width="35" style="1" customWidth="1"/>
    <col min="11010" max="11013" width="9.140625" style="1"/>
    <col min="11014" max="11014" width="11.42578125" style="1" customWidth="1"/>
    <col min="11015" max="11262" width="9.140625" style="1"/>
    <col min="11263" max="11263" width="35" style="1" customWidth="1"/>
    <col min="11264" max="11264" width="9.140625" style="1"/>
    <col min="11265" max="11265" width="35" style="1" customWidth="1"/>
    <col min="11266" max="11269" width="9.140625" style="1"/>
    <col min="11270" max="11270" width="11.42578125" style="1" customWidth="1"/>
    <col min="11271" max="11518" width="9.140625" style="1"/>
    <col min="11519" max="11519" width="35" style="1" customWidth="1"/>
    <col min="11520" max="11520" width="9.140625" style="1"/>
    <col min="11521" max="11521" width="35" style="1" customWidth="1"/>
    <col min="11522" max="11525" width="9.140625" style="1"/>
    <col min="11526" max="11526" width="11.42578125" style="1" customWidth="1"/>
    <col min="11527" max="11774" width="9.140625" style="1"/>
    <col min="11775" max="11775" width="35" style="1" customWidth="1"/>
    <col min="11776" max="11776" width="9.140625" style="1"/>
    <col min="11777" max="11777" width="35" style="1" customWidth="1"/>
    <col min="11778" max="11781" width="9.140625" style="1"/>
    <col min="11782" max="11782" width="11.42578125" style="1" customWidth="1"/>
    <col min="11783" max="12030" width="9.140625" style="1"/>
    <col min="12031" max="12031" width="35" style="1" customWidth="1"/>
    <col min="12032" max="12032" width="9.140625" style="1"/>
    <col min="12033" max="12033" width="35" style="1" customWidth="1"/>
    <col min="12034" max="12037" width="9.140625" style="1"/>
    <col min="12038" max="12038" width="11.42578125" style="1" customWidth="1"/>
    <col min="12039" max="12286" width="9.140625" style="1"/>
    <col min="12287" max="12287" width="35" style="1" customWidth="1"/>
    <col min="12288" max="12288" width="9.140625" style="1"/>
    <col min="12289" max="12289" width="35" style="1" customWidth="1"/>
    <col min="12290" max="12293" width="9.140625" style="1"/>
    <col min="12294" max="12294" width="11.42578125" style="1" customWidth="1"/>
    <col min="12295" max="12542" width="9.140625" style="1"/>
    <col min="12543" max="12543" width="35" style="1" customWidth="1"/>
    <col min="12544" max="12544" width="9.140625" style="1"/>
    <col min="12545" max="12545" width="35" style="1" customWidth="1"/>
    <col min="12546" max="12549" width="9.140625" style="1"/>
    <col min="12550" max="12550" width="11.42578125" style="1" customWidth="1"/>
    <col min="12551" max="12798" width="9.140625" style="1"/>
    <col min="12799" max="12799" width="35" style="1" customWidth="1"/>
    <col min="12800" max="12800" width="9.140625" style="1"/>
    <col min="12801" max="12801" width="35" style="1" customWidth="1"/>
    <col min="12802" max="12805" width="9.140625" style="1"/>
    <col min="12806" max="12806" width="11.42578125" style="1" customWidth="1"/>
    <col min="12807" max="13054" width="9.140625" style="1"/>
    <col min="13055" max="13055" width="35" style="1" customWidth="1"/>
    <col min="13056" max="13056" width="9.140625" style="1"/>
    <col min="13057" max="13057" width="35" style="1" customWidth="1"/>
    <col min="13058" max="13061" width="9.140625" style="1"/>
    <col min="13062" max="13062" width="11.42578125" style="1" customWidth="1"/>
    <col min="13063" max="13310" width="9.140625" style="1"/>
    <col min="13311" max="13311" width="35" style="1" customWidth="1"/>
    <col min="13312" max="13312" width="9.140625" style="1"/>
    <col min="13313" max="13313" width="35" style="1" customWidth="1"/>
    <col min="13314" max="13317" width="9.140625" style="1"/>
    <col min="13318" max="13318" width="11.42578125" style="1" customWidth="1"/>
    <col min="13319" max="13566" width="9.140625" style="1"/>
    <col min="13567" max="13567" width="35" style="1" customWidth="1"/>
    <col min="13568" max="13568" width="9.140625" style="1"/>
    <col min="13569" max="13569" width="35" style="1" customWidth="1"/>
    <col min="13570" max="13573" width="9.140625" style="1"/>
    <col min="13574" max="13574" width="11.42578125" style="1" customWidth="1"/>
    <col min="13575" max="13822" width="9.140625" style="1"/>
    <col min="13823" max="13823" width="35" style="1" customWidth="1"/>
    <col min="13824" max="13824" width="9.140625" style="1"/>
    <col min="13825" max="13825" width="35" style="1" customWidth="1"/>
    <col min="13826" max="13829" width="9.140625" style="1"/>
    <col min="13830" max="13830" width="11.42578125" style="1" customWidth="1"/>
    <col min="13831" max="14078" width="9.140625" style="1"/>
    <col min="14079" max="14079" width="35" style="1" customWidth="1"/>
    <col min="14080" max="14080" width="9.140625" style="1"/>
    <col min="14081" max="14081" width="35" style="1" customWidth="1"/>
    <col min="14082" max="14085" width="9.140625" style="1"/>
    <col min="14086" max="14086" width="11.42578125" style="1" customWidth="1"/>
    <col min="14087" max="14334" width="9.140625" style="1"/>
    <col min="14335" max="14335" width="35" style="1" customWidth="1"/>
    <col min="14336" max="14336" width="9.140625" style="1"/>
    <col min="14337" max="14337" width="35" style="1" customWidth="1"/>
    <col min="14338" max="14341" width="9.140625" style="1"/>
    <col min="14342" max="14342" width="11.42578125" style="1" customWidth="1"/>
    <col min="14343" max="14590" width="9.140625" style="1"/>
    <col min="14591" max="14591" width="35" style="1" customWidth="1"/>
    <col min="14592" max="14592" width="9.140625" style="1"/>
    <col min="14593" max="14593" width="35" style="1" customWidth="1"/>
    <col min="14594" max="14597" width="9.140625" style="1"/>
    <col min="14598" max="14598" width="11.42578125" style="1" customWidth="1"/>
    <col min="14599" max="14846" width="9.140625" style="1"/>
    <col min="14847" max="14847" width="35" style="1" customWidth="1"/>
    <col min="14848" max="14848" width="9.140625" style="1"/>
    <col min="14849" max="14849" width="35" style="1" customWidth="1"/>
    <col min="14850" max="14853" width="9.140625" style="1"/>
    <col min="14854" max="14854" width="11.42578125" style="1" customWidth="1"/>
    <col min="14855" max="15102" width="9.140625" style="1"/>
    <col min="15103" max="15103" width="35" style="1" customWidth="1"/>
    <col min="15104" max="15104" width="9.140625" style="1"/>
    <col min="15105" max="15105" width="35" style="1" customWidth="1"/>
    <col min="15106" max="15109" width="9.140625" style="1"/>
    <col min="15110" max="15110" width="11.42578125" style="1" customWidth="1"/>
    <col min="15111" max="15358" width="9.140625" style="1"/>
    <col min="15359" max="15359" width="35" style="1" customWidth="1"/>
    <col min="15360" max="15360" width="9.140625" style="1"/>
    <col min="15361" max="15361" width="35" style="1" customWidth="1"/>
    <col min="15362" max="15365" width="9.140625" style="1"/>
    <col min="15366" max="15366" width="11.42578125" style="1" customWidth="1"/>
    <col min="15367" max="15614" width="9.140625" style="1"/>
    <col min="15615" max="15615" width="35" style="1" customWidth="1"/>
    <col min="15616" max="15616" width="9.140625" style="1"/>
    <col min="15617" max="15617" width="35" style="1" customWidth="1"/>
    <col min="15618" max="15621" width="9.140625" style="1"/>
    <col min="15622" max="15622" width="11.42578125" style="1" customWidth="1"/>
    <col min="15623" max="15870" width="9.140625" style="1"/>
    <col min="15871" max="15871" width="35" style="1" customWidth="1"/>
    <col min="15872" max="15872" width="9.140625" style="1"/>
    <col min="15873" max="15873" width="35" style="1" customWidth="1"/>
    <col min="15874" max="15877" width="9.140625" style="1"/>
    <col min="15878" max="15878" width="11.42578125" style="1" customWidth="1"/>
    <col min="15879" max="16126" width="9.140625" style="1"/>
    <col min="16127" max="16127" width="35" style="1" customWidth="1"/>
    <col min="16128" max="16128" width="9.140625" style="1"/>
    <col min="16129" max="16129" width="35" style="1" customWidth="1"/>
    <col min="16130" max="16133" width="9.140625" style="1"/>
    <col min="16134" max="16134" width="11.42578125" style="1" customWidth="1"/>
    <col min="16135" max="16382" width="9.140625" style="1"/>
    <col min="16383" max="16383" width="35" style="1" customWidth="1"/>
    <col min="16384" max="16384" width="9.140625" style="1"/>
  </cols>
  <sheetData>
    <row r="1" spans="1:6" ht="15" x14ac:dyDescent="0.25">
      <c r="A1" s="28"/>
      <c r="B1" s="2" t="s">
        <v>252</v>
      </c>
      <c r="C1" s="29"/>
      <c r="D1" s="29"/>
      <c r="E1" s="29"/>
      <c r="F1" s="30"/>
    </row>
    <row r="2" spans="1:6" ht="15" x14ac:dyDescent="0.25">
      <c r="A2" s="31"/>
      <c r="B2" s="2" t="s">
        <v>73</v>
      </c>
      <c r="C2" s="32"/>
      <c r="D2" s="32"/>
      <c r="E2" s="32"/>
      <c r="F2" s="33"/>
    </row>
    <row r="3" spans="1:6" ht="15" x14ac:dyDescent="0.25">
      <c r="A3" s="31"/>
      <c r="B3" s="3" t="s">
        <v>29</v>
      </c>
      <c r="C3" s="34"/>
      <c r="D3" s="35"/>
      <c r="E3" s="35"/>
      <c r="F3" s="36"/>
    </row>
    <row r="4" spans="1:6" ht="15" x14ac:dyDescent="0.25">
      <c r="A4" s="37"/>
      <c r="B4" s="38"/>
      <c r="C4" s="38"/>
      <c r="D4" s="38"/>
      <c r="E4" s="38"/>
      <c r="F4" s="39"/>
    </row>
    <row r="5" spans="1:6" ht="15" x14ac:dyDescent="0.25">
      <c r="A5" s="40" t="s">
        <v>30</v>
      </c>
      <c r="B5" s="41"/>
      <c r="C5" s="42"/>
      <c r="D5" s="42"/>
      <c r="E5" s="42"/>
      <c r="F5" s="43"/>
    </row>
    <row r="6" spans="1:6" x14ac:dyDescent="0.25">
      <c r="A6" s="12" t="s">
        <v>31</v>
      </c>
      <c r="B6" s="116" t="s">
        <v>74</v>
      </c>
      <c r="C6" s="117"/>
      <c r="D6" s="117"/>
      <c r="E6" s="117"/>
      <c r="F6" s="118"/>
    </row>
    <row r="7" spans="1:6" x14ac:dyDescent="0.25">
      <c r="A7" s="12" t="s">
        <v>32</v>
      </c>
      <c r="B7" s="116" t="s">
        <v>75</v>
      </c>
      <c r="C7" s="117"/>
      <c r="D7" s="117"/>
      <c r="E7" s="117"/>
      <c r="F7" s="118"/>
    </row>
    <row r="8" spans="1:6" x14ac:dyDescent="0.25">
      <c r="A8" s="44"/>
      <c r="B8" s="116"/>
      <c r="C8" s="117"/>
      <c r="D8" s="117"/>
      <c r="E8" s="117"/>
      <c r="F8" s="118"/>
    </row>
    <row r="9" spans="1:6" ht="15" x14ac:dyDescent="0.25">
      <c r="A9" s="45" t="s">
        <v>33</v>
      </c>
      <c r="B9" s="116"/>
      <c r="C9" s="117"/>
      <c r="D9" s="117"/>
      <c r="E9" s="117"/>
      <c r="F9" s="118"/>
    </row>
    <row r="10" spans="1:6" x14ac:dyDescent="0.25">
      <c r="A10" s="12" t="s">
        <v>34</v>
      </c>
      <c r="B10" s="116" t="s">
        <v>296</v>
      </c>
      <c r="C10" s="117"/>
      <c r="D10" s="117"/>
      <c r="E10" s="117"/>
      <c r="F10" s="118"/>
    </row>
    <row r="11" spans="1:6" x14ac:dyDescent="0.25">
      <c r="A11" s="12" t="s">
        <v>35</v>
      </c>
      <c r="B11" s="116" t="s">
        <v>297</v>
      </c>
      <c r="C11" s="117"/>
      <c r="D11" s="117"/>
      <c r="E11" s="117"/>
      <c r="F11" s="118"/>
    </row>
    <row r="12" spans="1:6" x14ac:dyDescent="0.25">
      <c r="A12" s="44"/>
      <c r="B12" s="116"/>
      <c r="C12" s="117"/>
      <c r="D12" s="117"/>
      <c r="E12" s="117"/>
      <c r="F12" s="118"/>
    </row>
    <row r="13" spans="1:6" ht="15" x14ac:dyDescent="0.25">
      <c r="A13" s="45" t="s">
        <v>36</v>
      </c>
      <c r="B13" s="116"/>
      <c r="C13" s="117"/>
      <c r="D13" s="117"/>
      <c r="E13" s="117"/>
      <c r="F13" s="118"/>
    </row>
    <row r="14" spans="1:6" x14ac:dyDescent="0.25">
      <c r="A14" s="12" t="s">
        <v>37</v>
      </c>
      <c r="B14" s="116" t="s">
        <v>298</v>
      </c>
      <c r="C14" s="117"/>
      <c r="D14" s="117"/>
      <c r="E14" s="117"/>
      <c r="F14" s="118"/>
    </row>
    <row r="15" spans="1:6" x14ac:dyDescent="0.25">
      <c r="A15" s="12" t="s">
        <v>38</v>
      </c>
      <c r="B15" s="119" t="s">
        <v>299</v>
      </c>
      <c r="C15" s="117"/>
      <c r="D15" s="117"/>
      <c r="E15" s="117"/>
      <c r="F15" s="118"/>
    </row>
    <row r="16" spans="1:6" x14ac:dyDescent="0.25">
      <c r="A16" s="44"/>
      <c r="B16" s="116"/>
      <c r="C16" s="117"/>
      <c r="D16" s="117"/>
      <c r="E16" s="117"/>
      <c r="F16" s="118"/>
    </row>
    <row r="17" spans="1:9" ht="15" x14ac:dyDescent="0.25">
      <c r="A17" s="45" t="s">
        <v>39</v>
      </c>
      <c r="B17" s="116"/>
      <c r="C17" s="117"/>
      <c r="D17" s="117"/>
      <c r="E17" s="117"/>
      <c r="F17" s="118"/>
    </row>
    <row r="18" spans="1:9" x14ac:dyDescent="0.25">
      <c r="A18" s="12" t="s">
        <v>37</v>
      </c>
      <c r="B18" s="116" t="s">
        <v>300</v>
      </c>
      <c r="C18" s="117"/>
      <c r="D18" s="117"/>
      <c r="E18" s="117"/>
      <c r="F18" s="118"/>
    </row>
    <row r="19" spans="1:9" x14ac:dyDescent="0.25">
      <c r="A19" s="12" t="s">
        <v>40</v>
      </c>
      <c r="B19" s="119" t="s">
        <v>299</v>
      </c>
      <c r="C19" s="117"/>
      <c r="D19" s="117"/>
      <c r="E19" s="117"/>
      <c r="F19" s="118"/>
    </row>
    <row r="20" spans="1:9" x14ac:dyDescent="0.25">
      <c r="A20" s="44"/>
      <c r="B20" s="116"/>
      <c r="C20" s="117"/>
      <c r="D20" s="117"/>
      <c r="E20" s="117"/>
      <c r="F20" s="118"/>
      <c r="I20" s="1" t="s">
        <v>72</v>
      </c>
    </row>
    <row r="21" spans="1:9" ht="15" x14ac:dyDescent="0.25">
      <c r="A21" s="45" t="s">
        <v>41</v>
      </c>
      <c r="B21" s="116"/>
      <c r="C21" s="117"/>
      <c r="D21" s="117"/>
      <c r="E21" s="117"/>
      <c r="F21" s="118"/>
    </row>
    <row r="22" spans="1:9" x14ac:dyDescent="0.25">
      <c r="A22" s="12" t="s">
        <v>42</v>
      </c>
      <c r="B22" s="119" t="s">
        <v>76</v>
      </c>
      <c r="C22" s="117"/>
      <c r="D22" s="117"/>
      <c r="E22" s="117"/>
      <c r="F22" s="118"/>
    </row>
    <row r="23" spans="1:9" x14ac:dyDescent="0.25">
      <c r="A23" s="12" t="s">
        <v>43</v>
      </c>
      <c r="B23" s="119" t="s">
        <v>77</v>
      </c>
      <c r="C23" s="117"/>
      <c r="D23" s="117"/>
      <c r="E23" s="117"/>
      <c r="F23" s="118"/>
    </row>
    <row r="24" spans="1:9" x14ac:dyDescent="0.25">
      <c r="A24" s="12" t="s">
        <v>44</v>
      </c>
      <c r="B24" s="116">
        <v>8.49</v>
      </c>
      <c r="C24" s="117"/>
      <c r="D24" s="117"/>
      <c r="E24" s="117"/>
      <c r="F24" s="118"/>
    </row>
    <row r="25" spans="1:9" x14ac:dyDescent="0.25">
      <c r="A25" s="44"/>
      <c r="B25" s="116"/>
      <c r="C25" s="117"/>
      <c r="D25" s="117"/>
      <c r="E25" s="117"/>
      <c r="F25" s="118"/>
    </row>
    <row r="26" spans="1:9" ht="15" x14ac:dyDescent="0.25">
      <c r="A26" s="45" t="s">
        <v>45</v>
      </c>
      <c r="B26" s="116"/>
      <c r="C26" s="117"/>
      <c r="D26" s="117"/>
      <c r="E26" s="117"/>
      <c r="F26" s="118"/>
    </row>
    <row r="27" spans="1:9" x14ac:dyDescent="0.25">
      <c r="A27" s="12" t="s">
        <v>37</v>
      </c>
      <c r="B27" s="116" t="s">
        <v>301</v>
      </c>
      <c r="C27" s="117"/>
      <c r="D27" s="117"/>
      <c r="E27" s="117"/>
      <c r="F27" s="118"/>
    </row>
    <row r="28" spans="1:9" x14ac:dyDescent="0.25">
      <c r="A28" s="12" t="s">
        <v>46</v>
      </c>
      <c r="B28" s="116" t="s">
        <v>302</v>
      </c>
      <c r="C28" s="117"/>
      <c r="D28" s="117"/>
      <c r="E28" s="117"/>
      <c r="F28" s="118"/>
    </row>
    <row r="29" spans="1:9" x14ac:dyDescent="0.25">
      <c r="A29" s="12" t="s">
        <v>47</v>
      </c>
      <c r="B29" s="116" t="s">
        <v>263</v>
      </c>
      <c r="C29" s="117"/>
      <c r="D29" s="117"/>
      <c r="E29" s="117"/>
      <c r="F29" s="118"/>
    </row>
    <row r="30" spans="1:9" x14ac:dyDescent="0.25">
      <c r="A30" s="44"/>
      <c r="B30" s="116"/>
      <c r="C30" s="117"/>
      <c r="D30" s="117"/>
      <c r="E30" s="117"/>
      <c r="F30" s="118"/>
    </row>
    <row r="31" spans="1:9" ht="15" x14ac:dyDescent="0.25">
      <c r="A31" s="45" t="s">
        <v>48</v>
      </c>
      <c r="B31" s="116"/>
      <c r="C31" s="117"/>
      <c r="D31" s="117"/>
      <c r="E31" s="117"/>
      <c r="F31" s="118"/>
    </row>
    <row r="32" spans="1:9" x14ac:dyDescent="0.25">
      <c r="A32" s="12" t="s">
        <v>49</v>
      </c>
      <c r="B32" s="116" t="s">
        <v>303</v>
      </c>
      <c r="C32" s="117"/>
      <c r="D32" s="117"/>
      <c r="E32" s="117"/>
      <c r="F32" s="118"/>
    </row>
    <row r="33" spans="1:6" x14ac:dyDescent="0.25">
      <c r="A33" s="12" t="s">
        <v>35</v>
      </c>
      <c r="B33" s="116" t="s">
        <v>304</v>
      </c>
      <c r="C33" s="117"/>
      <c r="D33" s="117"/>
      <c r="E33" s="117"/>
      <c r="F33" s="118"/>
    </row>
    <row r="34" spans="1:6" x14ac:dyDescent="0.25">
      <c r="A34" s="12" t="s">
        <v>50</v>
      </c>
      <c r="B34" s="116">
        <v>1440</v>
      </c>
      <c r="C34" s="117"/>
      <c r="D34" s="117"/>
      <c r="E34" s="117"/>
      <c r="F34" s="118"/>
    </row>
    <row r="35" spans="1:6" x14ac:dyDescent="0.25">
      <c r="A35" s="44"/>
      <c r="B35" s="116"/>
      <c r="C35" s="117"/>
      <c r="D35" s="117"/>
      <c r="E35" s="117"/>
      <c r="F35" s="118"/>
    </row>
    <row r="36" spans="1:6" ht="15" x14ac:dyDescent="0.25">
      <c r="A36" s="45" t="s">
        <v>51</v>
      </c>
      <c r="B36" s="116"/>
      <c r="C36" s="117"/>
      <c r="D36" s="117"/>
      <c r="E36" s="117"/>
      <c r="F36" s="118"/>
    </row>
    <row r="37" spans="1:6" x14ac:dyDescent="0.25">
      <c r="A37" s="12" t="s">
        <v>37</v>
      </c>
      <c r="B37" s="116" t="s">
        <v>263</v>
      </c>
      <c r="C37" s="117"/>
      <c r="D37" s="117"/>
      <c r="E37" s="117"/>
      <c r="F37" s="118"/>
    </row>
    <row r="38" spans="1:6" x14ac:dyDescent="0.25">
      <c r="A38" s="12" t="s">
        <v>52</v>
      </c>
      <c r="B38" s="116" t="s">
        <v>263</v>
      </c>
      <c r="C38" s="117"/>
      <c r="D38" s="117"/>
      <c r="E38" s="117"/>
      <c r="F38" s="118"/>
    </row>
    <row r="39" spans="1:6" x14ac:dyDescent="0.25">
      <c r="A39" s="12" t="s">
        <v>53</v>
      </c>
      <c r="B39" s="116" t="s">
        <v>263</v>
      </c>
      <c r="C39" s="117"/>
      <c r="D39" s="117"/>
      <c r="E39" s="117"/>
      <c r="F39" s="118"/>
    </row>
    <row r="40" spans="1:6" x14ac:dyDescent="0.25">
      <c r="A40" s="44"/>
      <c r="B40" s="116"/>
      <c r="C40" s="117"/>
      <c r="D40" s="117"/>
      <c r="E40" s="117"/>
      <c r="F40" s="118"/>
    </row>
    <row r="41" spans="1:6" ht="15" x14ac:dyDescent="0.25">
      <c r="A41" s="45" t="s">
        <v>54</v>
      </c>
      <c r="B41" s="116"/>
      <c r="C41" s="117"/>
      <c r="D41" s="117"/>
      <c r="E41" s="117"/>
      <c r="F41" s="118"/>
    </row>
    <row r="42" spans="1:6" x14ac:dyDescent="0.25">
      <c r="A42" s="12" t="s">
        <v>37</v>
      </c>
      <c r="B42" s="116" t="s">
        <v>263</v>
      </c>
      <c r="C42" s="117"/>
      <c r="D42" s="117"/>
      <c r="E42" s="117"/>
      <c r="F42" s="118"/>
    </row>
    <row r="43" spans="1:6" x14ac:dyDescent="0.25">
      <c r="A43" s="12" t="s">
        <v>55</v>
      </c>
      <c r="B43" s="116" t="s">
        <v>263</v>
      </c>
      <c r="C43" s="117"/>
      <c r="D43" s="117"/>
      <c r="E43" s="117"/>
      <c r="F43" s="118"/>
    </row>
    <row r="44" spans="1:6" x14ac:dyDescent="0.25">
      <c r="A44" s="46"/>
      <c r="B44" s="116"/>
      <c r="C44" s="117"/>
      <c r="D44" s="117"/>
      <c r="E44" s="117"/>
      <c r="F44" s="118"/>
    </row>
    <row r="45" spans="1:6" ht="15" x14ac:dyDescent="0.25">
      <c r="A45" s="45" t="s">
        <v>56</v>
      </c>
      <c r="B45" s="116"/>
      <c r="C45" s="117"/>
      <c r="D45" s="117"/>
      <c r="E45" s="117"/>
      <c r="F45" s="118"/>
    </row>
    <row r="46" spans="1:6" x14ac:dyDescent="0.25">
      <c r="A46" s="12" t="s">
        <v>37</v>
      </c>
      <c r="B46" s="119" t="s">
        <v>78</v>
      </c>
      <c r="C46" s="117"/>
      <c r="D46" s="117"/>
      <c r="E46" s="117"/>
      <c r="F46" s="118"/>
    </row>
    <row r="47" spans="1:6" x14ac:dyDescent="0.25">
      <c r="A47" s="12" t="s">
        <v>57</v>
      </c>
      <c r="B47" s="119" t="s">
        <v>79</v>
      </c>
      <c r="C47" s="117"/>
      <c r="D47" s="117"/>
      <c r="E47" s="117"/>
      <c r="F47" s="118"/>
    </row>
    <row r="48" spans="1:6" ht="15" x14ac:dyDescent="0.25">
      <c r="A48" s="12" t="s">
        <v>58</v>
      </c>
      <c r="B48" s="120" t="s">
        <v>263</v>
      </c>
      <c r="C48" s="121"/>
      <c r="D48" s="121"/>
      <c r="E48" s="121"/>
      <c r="F48" s="122"/>
    </row>
    <row r="49" spans="1:6" x14ac:dyDescent="0.25">
      <c r="A49" s="12" t="s">
        <v>59</v>
      </c>
      <c r="B49" s="119" t="s">
        <v>86</v>
      </c>
      <c r="C49" s="117"/>
      <c r="D49" s="117"/>
      <c r="E49" s="117"/>
      <c r="F49" s="118"/>
    </row>
    <row r="50" spans="1:6" x14ac:dyDescent="0.25">
      <c r="A50" s="12" t="s">
        <v>60</v>
      </c>
      <c r="B50" s="119" t="s">
        <v>81</v>
      </c>
      <c r="C50" s="117"/>
      <c r="D50" s="117"/>
      <c r="E50" s="117"/>
      <c r="F50" s="118"/>
    </row>
    <row r="51" spans="1:6" x14ac:dyDescent="0.25">
      <c r="A51" s="12" t="s">
        <v>61</v>
      </c>
      <c r="B51" s="119" t="s">
        <v>80</v>
      </c>
      <c r="C51" s="117"/>
      <c r="D51" s="117"/>
      <c r="E51" s="117"/>
      <c r="F51" s="118"/>
    </row>
    <row r="52" spans="1:6" x14ac:dyDescent="0.25">
      <c r="A52" s="44"/>
      <c r="B52" s="116"/>
      <c r="C52" s="117"/>
      <c r="D52" s="117"/>
      <c r="E52" s="117"/>
      <c r="F52" s="118"/>
    </row>
    <row r="53" spans="1:6" ht="15" x14ac:dyDescent="0.25">
      <c r="A53" s="45" t="s">
        <v>62</v>
      </c>
      <c r="B53" s="116"/>
      <c r="C53" s="117"/>
      <c r="D53" s="117"/>
      <c r="E53" s="117"/>
      <c r="F53" s="118"/>
    </row>
    <row r="54" spans="1:6" x14ac:dyDescent="0.25">
      <c r="A54" s="12" t="s">
        <v>63</v>
      </c>
      <c r="B54" s="116" t="s">
        <v>85</v>
      </c>
      <c r="C54" s="117"/>
      <c r="D54" s="117"/>
      <c r="E54" s="117"/>
      <c r="F54" s="118"/>
    </row>
    <row r="55" spans="1:6" x14ac:dyDescent="0.25">
      <c r="A55" s="12" t="s">
        <v>35</v>
      </c>
      <c r="B55" s="119" t="s">
        <v>82</v>
      </c>
      <c r="C55" s="117"/>
      <c r="D55" s="117"/>
      <c r="E55" s="117"/>
      <c r="F55" s="118"/>
    </row>
    <row r="56" spans="1:6" x14ac:dyDescent="0.25">
      <c r="A56" s="12" t="s">
        <v>64</v>
      </c>
      <c r="B56" s="116" t="s">
        <v>83</v>
      </c>
      <c r="C56" s="117"/>
      <c r="D56" s="117"/>
      <c r="E56" s="117"/>
      <c r="F56" s="118"/>
    </row>
    <row r="57" spans="1:6" x14ac:dyDescent="0.25">
      <c r="A57" s="44"/>
      <c r="B57" s="116"/>
      <c r="C57" s="117"/>
      <c r="D57" s="117"/>
      <c r="E57" s="117"/>
      <c r="F57" s="118"/>
    </row>
    <row r="58" spans="1:6" ht="15" x14ac:dyDescent="0.25">
      <c r="A58" s="45" t="s">
        <v>65</v>
      </c>
      <c r="B58" s="116"/>
      <c r="C58" s="117"/>
      <c r="D58" s="117"/>
      <c r="E58" s="117"/>
      <c r="F58" s="118"/>
    </row>
    <row r="59" spans="1:6" x14ac:dyDescent="0.25">
      <c r="A59" s="12" t="s">
        <v>66</v>
      </c>
      <c r="B59" s="116" t="s">
        <v>84</v>
      </c>
      <c r="C59" s="117"/>
      <c r="D59" s="117"/>
      <c r="E59" s="117"/>
      <c r="F59" s="118"/>
    </row>
    <row r="60" spans="1:6" x14ac:dyDescent="0.25">
      <c r="A60" s="12" t="s">
        <v>67</v>
      </c>
      <c r="B60" s="116">
        <v>6</v>
      </c>
      <c r="C60" s="117"/>
      <c r="D60" s="117"/>
      <c r="E60" s="117"/>
      <c r="F60" s="118"/>
    </row>
    <row r="61" spans="1:6" x14ac:dyDescent="0.25">
      <c r="A61" s="12" t="s">
        <v>68</v>
      </c>
      <c r="B61" s="116">
        <v>1</v>
      </c>
      <c r="C61" s="117"/>
      <c r="D61" s="117"/>
      <c r="E61" s="117"/>
      <c r="F61" s="118"/>
    </row>
    <row r="62" spans="1:6" x14ac:dyDescent="0.25">
      <c r="A62" s="12" t="s">
        <v>69</v>
      </c>
      <c r="B62" s="116">
        <v>4</v>
      </c>
      <c r="C62" s="117"/>
      <c r="D62" s="117"/>
      <c r="E62" s="117"/>
      <c r="F62" s="118"/>
    </row>
    <row r="63" spans="1:6" x14ac:dyDescent="0.25">
      <c r="A63" s="1" t="s">
        <v>70</v>
      </c>
    </row>
    <row r="64" spans="1:6" x14ac:dyDescent="0.25">
      <c r="A64" s="1" t="s">
        <v>71</v>
      </c>
    </row>
    <row r="67" spans="5:5" x14ac:dyDescent="0.25">
      <c r="E67" s="1" t="s">
        <v>72</v>
      </c>
    </row>
  </sheetData>
  <mergeCells count="57">
    <mergeCell ref="B17:F17"/>
    <mergeCell ref="B6:F6"/>
    <mergeCell ref="B7:F7"/>
    <mergeCell ref="B8:F8"/>
    <mergeCell ref="B9:F9"/>
    <mergeCell ref="B10:F10"/>
    <mergeCell ref="B11:F11"/>
    <mergeCell ref="B12:F12"/>
    <mergeCell ref="B13:F13"/>
    <mergeCell ref="B14:F14"/>
    <mergeCell ref="B15:F15"/>
    <mergeCell ref="B16:F16"/>
    <mergeCell ref="B29:F29"/>
    <mergeCell ref="B18:F18"/>
    <mergeCell ref="B19:F19"/>
    <mergeCell ref="B20:F20"/>
    <mergeCell ref="B21:F21"/>
    <mergeCell ref="B22:F22"/>
    <mergeCell ref="B23:F23"/>
    <mergeCell ref="B24:F24"/>
    <mergeCell ref="B25:F25"/>
    <mergeCell ref="B26:F26"/>
    <mergeCell ref="B27:F27"/>
    <mergeCell ref="B28:F28"/>
    <mergeCell ref="B41:F41"/>
    <mergeCell ref="B30:F30"/>
    <mergeCell ref="B31:F31"/>
    <mergeCell ref="B32:F32"/>
    <mergeCell ref="B33:F33"/>
    <mergeCell ref="B34:F34"/>
    <mergeCell ref="B35:F35"/>
    <mergeCell ref="B36:F36"/>
    <mergeCell ref="B37:F37"/>
    <mergeCell ref="B38:F38"/>
    <mergeCell ref="B39:F39"/>
    <mergeCell ref="B40:F40"/>
    <mergeCell ref="B53:F53"/>
    <mergeCell ref="B42:F42"/>
    <mergeCell ref="B43:F43"/>
    <mergeCell ref="B44:F44"/>
    <mergeCell ref="B45:F45"/>
    <mergeCell ref="B46:F46"/>
    <mergeCell ref="B47:F47"/>
    <mergeCell ref="B48:F48"/>
    <mergeCell ref="B49:F49"/>
    <mergeCell ref="B50:F50"/>
    <mergeCell ref="B51:F51"/>
    <mergeCell ref="B52:F52"/>
    <mergeCell ref="B60:F60"/>
    <mergeCell ref="B61:F61"/>
    <mergeCell ref="B62:F62"/>
    <mergeCell ref="B54:F54"/>
    <mergeCell ref="B55:F55"/>
    <mergeCell ref="B56:F56"/>
    <mergeCell ref="B57:F57"/>
    <mergeCell ref="B58:F58"/>
    <mergeCell ref="B59:F59"/>
  </mergeCells>
  <pageMargins left="0.7" right="0.7" top="0.75" bottom="0.75" header="0.3" footer="0.3"/>
  <pageSetup paperSize="9" scale="78" orientation="portrait" verticalDpi="0" r:id="rId1"/>
  <colBreaks count="1" manualBreakCount="1">
    <brk id="6"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workbookViewId="0">
      <selection activeCell="A2" sqref="A2:G33"/>
    </sheetView>
  </sheetViews>
  <sheetFormatPr defaultRowHeight="15" x14ac:dyDescent="0.25"/>
  <cols>
    <col min="2" max="2" width="16.28515625" customWidth="1"/>
    <col min="4" max="4" width="15" customWidth="1"/>
    <col min="7" max="7" width="36.140625" customWidth="1"/>
  </cols>
  <sheetData>
    <row r="1" spans="1:7" x14ac:dyDescent="0.25">
      <c r="A1" s="123"/>
      <c r="B1" s="123"/>
      <c r="C1" s="123"/>
      <c r="D1" s="123"/>
      <c r="E1" s="123"/>
      <c r="F1" s="123"/>
      <c r="G1" s="123"/>
    </row>
    <row r="2" spans="1:7" ht="18.75" x14ac:dyDescent="0.3">
      <c r="A2" s="124" t="s">
        <v>315</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60" x14ac:dyDescent="0.25">
      <c r="A7" s="63">
        <v>1</v>
      </c>
      <c r="B7" s="61" t="s">
        <v>99</v>
      </c>
      <c r="C7" s="62">
        <v>0.42986111111111108</v>
      </c>
      <c r="D7" s="61" t="s">
        <v>99</v>
      </c>
      <c r="E7" s="62">
        <v>0.53263888888888888</v>
      </c>
      <c r="F7" s="62">
        <f>E7-C7</f>
        <v>0.1027777777777778</v>
      </c>
      <c r="G7" s="86" t="s">
        <v>100</v>
      </c>
    </row>
    <row r="8" spans="1:7" ht="31.5" x14ac:dyDescent="0.25">
      <c r="A8" s="64">
        <v>2</v>
      </c>
      <c r="B8" s="52" t="s">
        <v>113</v>
      </c>
      <c r="C8" s="53">
        <v>0.78611111111111109</v>
      </c>
      <c r="D8" s="52" t="s">
        <v>113</v>
      </c>
      <c r="E8" s="53">
        <v>0.80902777777777779</v>
      </c>
      <c r="F8" s="53">
        <f>E8-C8</f>
        <v>2.2916666666666696E-2</v>
      </c>
      <c r="G8" s="56" t="s">
        <v>114</v>
      </c>
    </row>
    <row r="9" spans="1:7" ht="31.5" x14ac:dyDescent="0.25">
      <c r="A9" s="63">
        <v>3</v>
      </c>
      <c r="B9" s="52" t="s">
        <v>113</v>
      </c>
      <c r="C9" s="53">
        <v>0.9194444444444444</v>
      </c>
      <c r="D9" s="52" t="s">
        <v>113</v>
      </c>
      <c r="E9" s="53">
        <v>0.92499999999999993</v>
      </c>
      <c r="F9" s="53">
        <f t="shared" ref="F9:F14" si="0">E9-C9</f>
        <v>5.5555555555555358E-3</v>
      </c>
      <c r="G9" s="56" t="s">
        <v>115</v>
      </c>
    </row>
    <row r="10" spans="1:7" ht="31.5" x14ac:dyDescent="0.25">
      <c r="A10" s="64">
        <v>4</v>
      </c>
      <c r="B10" s="52" t="s">
        <v>116</v>
      </c>
      <c r="C10" s="53">
        <v>0.3430555555555555</v>
      </c>
      <c r="D10" s="52" t="s">
        <v>116</v>
      </c>
      <c r="E10" s="53">
        <v>0.375</v>
      </c>
      <c r="F10" s="53">
        <f t="shared" si="0"/>
        <v>3.1944444444444497E-2</v>
      </c>
      <c r="G10" s="56" t="s">
        <v>114</v>
      </c>
    </row>
    <row r="11" spans="1:7" ht="31.5" x14ac:dyDescent="0.25">
      <c r="A11" s="63">
        <v>5</v>
      </c>
      <c r="B11" s="52" t="s">
        <v>116</v>
      </c>
      <c r="C11" s="53">
        <v>0.37847222222222227</v>
      </c>
      <c r="D11" s="52" t="s">
        <v>116</v>
      </c>
      <c r="E11" s="53">
        <v>0.40069444444444446</v>
      </c>
      <c r="F11" s="53">
        <f t="shared" si="0"/>
        <v>2.2222222222222199E-2</v>
      </c>
      <c r="G11" s="56" t="s">
        <v>117</v>
      </c>
    </row>
    <row r="12" spans="1:7" ht="31.5" x14ac:dyDescent="0.25">
      <c r="A12" s="64">
        <v>6</v>
      </c>
      <c r="B12" s="52" t="s">
        <v>118</v>
      </c>
      <c r="C12" s="53">
        <v>0.43055555555555558</v>
      </c>
      <c r="D12" s="52" t="s">
        <v>118</v>
      </c>
      <c r="E12" s="53">
        <v>0.75555555555555554</v>
      </c>
      <c r="F12" s="53">
        <f t="shared" si="0"/>
        <v>0.32499999999999996</v>
      </c>
      <c r="G12" s="56" t="s">
        <v>119</v>
      </c>
    </row>
    <row r="13" spans="1:7" ht="47.25" x14ac:dyDescent="0.25">
      <c r="A13" s="63">
        <v>7</v>
      </c>
      <c r="B13" s="52" t="s">
        <v>120</v>
      </c>
      <c r="C13" s="53">
        <v>0.18958333333333333</v>
      </c>
      <c r="D13" s="52" t="s">
        <v>120</v>
      </c>
      <c r="E13" s="53">
        <v>0.25208333333333333</v>
      </c>
      <c r="F13" s="53">
        <f t="shared" si="0"/>
        <v>6.25E-2</v>
      </c>
      <c r="G13" s="56" t="s">
        <v>121</v>
      </c>
    </row>
    <row r="14" spans="1:7" ht="31.5" x14ac:dyDescent="0.25">
      <c r="A14" s="64">
        <v>8</v>
      </c>
      <c r="B14" s="52" t="s">
        <v>122</v>
      </c>
      <c r="C14" s="53">
        <v>0.4861111111111111</v>
      </c>
      <c r="D14" s="52" t="s">
        <v>122</v>
      </c>
      <c r="E14" s="53">
        <v>0.50416666666666665</v>
      </c>
      <c r="F14" s="53">
        <f t="shared" si="0"/>
        <v>1.8055555555555547E-2</v>
      </c>
      <c r="G14" s="56" t="s">
        <v>123</v>
      </c>
    </row>
    <row r="15" spans="1:7" ht="31.5" x14ac:dyDescent="0.25">
      <c r="A15" s="64">
        <v>9</v>
      </c>
      <c r="B15" s="52" t="s">
        <v>139</v>
      </c>
      <c r="C15" s="53">
        <v>0.56944444444444442</v>
      </c>
      <c r="D15" s="52" t="s">
        <v>139</v>
      </c>
      <c r="E15" s="53">
        <v>0.60416666666666663</v>
      </c>
      <c r="F15" s="53">
        <f>E15-C15</f>
        <v>3.472222222222221E-2</v>
      </c>
      <c r="G15" s="65" t="s">
        <v>140</v>
      </c>
    </row>
    <row r="16" spans="1:7" x14ac:dyDescent="0.25">
      <c r="A16" s="125" t="s">
        <v>163</v>
      </c>
      <c r="B16" s="125"/>
      <c r="C16" s="125"/>
      <c r="D16" s="125"/>
      <c r="E16" s="125"/>
      <c r="F16" s="66">
        <f>SUM(F7:F15)</f>
        <v>0.62569444444444444</v>
      </c>
      <c r="G16" s="67"/>
    </row>
    <row r="17" spans="1:7" x14ac:dyDescent="0.25">
      <c r="A17" s="126" t="s">
        <v>317</v>
      </c>
      <c r="B17" s="126"/>
      <c r="C17" s="126"/>
      <c r="D17" s="126"/>
      <c r="E17" s="126"/>
      <c r="F17" s="126"/>
      <c r="G17" s="126"/>
    </row>
    <row r="18" spans="1:7" ht="15.75" x14ac:dyDescent="0.25">
      <c r="A18" s="127" t="s">
        <v>161</v>
      </c>
      <c r="B18" s="128" t="s">
        <v>162</v>
      </c>
      <c r="C18" s="128"/>
      <c r="D18" s="128"/>
      <c r="E18" s="128"/>
      <c r="F18" s="128"/>
      <c r="G18" s="129" t="s">
        <v>160</v>
      </c>
    </row>
    <row r="19" spans="1:7" ht="15" customHeight="1" x14ac:dyDescent="0.25">
      <c r="A19" s="127"/>
      <c r="B19" s="128" t="s">
        <v>93</v>
      </c>
      <c r="C19" s="128"/>
      <c r="D19" s="128" t="s">
        <v>94</v>
      </c>
      <c r="E19" s="128"/>
      <c r="F19" s="134" t="s">
        <v>95</v>
      </c>
      <c r="G19" s="129"/>
    </row>
    <row r="20" spans="1:7" ht="15" customHeight="1" x14ac:dyDescent="0.25">
      <c r="A20" s="127"/>
      <c r="B20" s="128"/>
      <c r="C20" s="128"/>
      <c r="D20" s="128"/>
      <c r="E20" s="128"/>
      <c r="F20" s="135"/>
      <c r="G20" s="129"/>
    </row>
    <row r="21" spans="1:7" ht="15.75" x14ac:dyDescent="0.25">
      <c r="A21" s="127"/>
      <c r="B21" s="51" t="s">
        <v>96</v>
      </c>
      <c r="C21" s="50" t="s">
        <v>97</v>
      </c>
      <c r="D21" s="50" t="s">
        <v>96</v>
      </c>
      <c r="E21" s="50" t="s">
        <v>97</v>
      </c>
      <c r="F21" s="136"/>
      <c r="G21" s="129"/>
    </row>
    <row r="22" spans="1:7" ht="15.75" x14ac:dyDescent="0.25">
      <c r="A22" s="74">
        <v>1</v>
      </c>
      <c r="B22" s="53" t="s">
        <v>164</v>
      </c>
      <c r="C22" s="53">
        <v>0.22777777777777777</v>
      </c>
      <c r="D22" s="53" t="s">
        <v>164</v>
      </c>
      <c r="E22" s="53">
        <v>0.25347222222222221</v>
      </c>
      <c r="F22" s="53">
        <v>2.5694444444444436E-2</v>
      </c>
      <c r="G22" s="56" t="s">
        <v>165</v>
      </c>
    </row>
    <row r="23" spans="1:7" ht="31.5" x14ac:dyDescent="0.25">
      <c r="A23" s="74">
        <v>2</v>
      </c>
      <c r="B23" s="53" t="s">
        <v>166</v>
      </c>
      <c r="C23" s="53">
        <v>0.74652777777777779</v>
      </c>
      <c r="D23" s="53" t="s">
        <v>166</v>
      </c>
      <c r="E23" s="53">
        <v>0.75624999999999998</v>
      </c>
      <c r="F23" s="53">
        <v>9.7222222222221877E-3</v>
      </c>
      <c r="G23" s="56" t="s">
        <v>167</v>
      </c>
    </row>
    <row r="24" spans="1:7" ht="31.5" x14ac:dyDescent="0.25">
      <c r="A24" s="74">
        <v>3</v>
      </c>
      <c r="B24" s="53" t="s">
        <v>174</v>
      </c>
      <c r="C24" s="53">
        <v>7.7777777777777779E-2</v>
      </c>
      <c r="D24" s="53" t="s">
        <v>174</v>
      </c>
      <c r="E24" s="53">
        <v>8.9583333333333334E-2</v>
      </c>
      <c r="F24" s="53">
        <v>1.1805555555555555E-2</v>
      </c>
      <c r="G24" s="56" t="s">
        <v>175</v>
      </c>
    </row>
    <row r="25" spans="1:7" ht="47.25" x14ac:dyDescent="0.25">
      <c r="A25" s="74">
        <v>4</v>
      </c>
      <c r="B25" s="52" t="s">
        <v>184</v>
      </c>
      <c r="C25" s="53">
        <v>0.3527777777777778</v>
      </c>
      <c r="D25" s="53" t="s">
        <v>184</v>
      </c>
      <c r="E25" s="53">
        <v>0.36458333333333331</v>
      </c>
      <c r="F25" s="53">
        <v>1.1805555555555514E-2</v>
      </c>
      <c r="G25" s="56" t="s">
        <v>185</v>
      </c>
    </row>
    <row r="26" spans="1:7" ht="15.75" x14ac:dyDescent="0.25">
      <c r="A26" s="130" t="s">
        <v>163</v>
      </c>
      <c r="B26" s="130"/>
      <c r="C26" s="130"/>
      <c r="D26" s="130"/>
      <c r="E26" s="130"/>
      <c r="F26" s="75">
        <f>SUM(F22:F25)</f>
        <v>5.9027777777777693E-2</v>
      </c>
      <c r="G26" s="76"/>
    </row>
    <row r="27" spans="1:7" x14ac:dyDescent="0.25">
      <c r="A27" s="126" t="s">
        <v>318</v>
      </c>
      <c r="B27" s="126"/>
      <c r="C27" s="126"/>
      <c r="D27" s="126"/>
      <c r="E27" s="126"/>
      <c r="F27" s="126"/>
      <c r="G27" s="126"/>
    </row>
    <row r="28" spans="1:7" ht="15.75" x14ac:dyDescent="0.25">
      <c r="A28" s="127" t="s">
        <v>161</v>
      </c>
      <c r="B28" s="128" t="s">
        <v>162</v>
      </c>
      <c r="C28" s="128"/>
      <c r="D28" s="128"/>
      <c r="E28" s="128"/>
      <c r="F28" s="128"/>
      <c r="G28" s="129" t="s">
        <v>160</v>
      </c>
    </row>
    <row r="29" spans="1:7" x14ac:dyDescent="0.25">
      <c r="A29" s="127"/>
      <c r="B29" s="128" t="s">
        <v>93</v>
      </c>
      <c r="C29" s="128"/>
      <c r="D29" s="128" t="s">
        <v>94</v>
      </c>
      <c r="E29" s="128"/>
      <c r="F29" s="134" t="s">
        <v>95</v>
      </c>
      <c r="G29" s="129"/>
    </row>
    <row r="30" spans="1:7" x14ac:dyDescent="0.25">
      <c r="A30" s="127"/>
      <c r="B30" s="128"/>
      <c r="C30" s="128"/>
      <c r="D30" s="128"/>
      <c r="E30" s="128"/>
      <c r="F30" s="135"/>
      <c r="G30" s="129"/>
    </row>
    <row r="31" spans="1:7" ht="15.75" x14ac:dyDescent="0.25">
      <c r="A31" s="127"/>
      <c r="B31" s="51" t="s">
        <v>96</v>
      </c>
      <c r="C31" s="50" t="s">
        <v>97</v>
      </c>
      <c r="D31" s="50" t="s">
        <v>96</v>
      </c>
      <c r="E31" s="50" t="s">
        <v>97</v>
      </c>
      <c r="F31" s="136"/>
      <c r="G31" s="129"/>
    </row>
    <row r="32" spans="1:7" ht="15.75" x14ac:dyDescent="0.25">
      <c r="A32" s="74">
        <v>1</v>
      </c>
      <c r="B32" s="131" t="s">
        <v>98</v>
      </c>
      <c r="C32" s="132"/>
      <c r="D32" s="132"/>
      <c r="E32" s="133"/>
      <c r="F32" s="53">
        <v>0</v>
      </c>
      <c r="G32" s="56"/>
    </row>
    <row r="33" spans="1:7" ht="15.75" x14ac:dyDescent="0.25">
      <c r="A33" s="130" t="s">
        <v>163</v>
      </c>
      <c r="B33" s="130"/>
      <c r="C33" s="130"/>
      <c r="D33" s="130"/>
      <c r="E33" s="130"/>
      <c r="F33" s="75">
        <f>SUM(F32:F32)</f>
        <v>0</v>
      </c>
      <c r="G33" s="76"/>
    </row>
  </sheetData>
  <mergeCells count="26">
    <mergeCell ref="A33:E33"/>
    <mergeCell ref="B32:E32"/>
    <mergeCell ref="F19:F21"/>
    <mergeCell ref="F4:F6"/>
    <mergeCell ref="A26:E26"/>
    <mergeCell ref="A27:G27"/>
    <mergeCell ref="A28:A31"/>
    <mergeCell ref="B28:F28"/>
    <mergeCell ref="G28:G31"/>
    <mergeCell ref="B29:C30"/>
    <mergeCell ref="D29:E30"/>
    <mergeCell ref="F29:F31"/>
    <mergeCell ref="A1:G1"/>
    <mergeCell ref="A2:G2"/>
    <mergeCell ref="A16:E16"/>
    <mergeCell ref="A17:G17"/>
    <mergeCell ref="A18:A21"/>
    <mergeCell ref="B18:F18"/>
    <mergeCell ref="G18:G21"/>
    <mergeCell ref="B19:C20"/>
    <mergeCell ref="D19:E20"/>
    <mergeCell ref="B3:F3"/>
    <mergeCell ref="B4:C5"/>
    <mergeCell ref="D4:E5"/>
    <mergeCell ref="A3:A6"/>
    <mergeCell ref="G3:G6"/>
  </mergeCells>
  <pageMargins left="0.7" right="0.7" top="0.75" bottom="0.75" header="0.3" footer="0.3"/>
  <pageSetup paperSize="9" scale="84"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workbookViewId="0">
      <selection activeCell="A2" sqref="A2:G26"/>
    </sheetView>
  </sheetViews>
  <sheetFormatPr defaultRowHeight="15" x14ac:dyDescent="0.25"/>
  <cols>
    <col min="2" max="2" width="16.28515625" customWidth="1"/>
    <col min="4" max="4" width="15" customWidth="1"/>
    <col min="6" max="6" width="11" customWidth="1"/>
    <col min="7" max="7" width="36.140625" customWidth="1"/>
  </cols>
  <sheetData>
    <row r="1" spans="1:7" x14ac:dyDescent="0.25">
      <c r="A1" s="123"/>
      <c r="B1" s="123"/>
      <c r="C1" s="123"/>
      <c r="D1" s="123"/>
      <c r="E1" s="123"/>
      <c r="F1" s="123"/>
      <c r="G1" s="123"/>
    </row>
    <row r="2" spans="1:7" ht="18.75" x14ac:dyDescent="0.3">
      <c r="A2" s="124" t="s">
        <v>316</v>
      </c>
      <c r="B2" s="124"/>
      <c r="C2" s="124"/>
      <c r="D2" s="124"/>
      <c r="E2" s="124"/>
      <c r="F2" s="124"/>
      <c r="G2" s="124"/>
    </row>
    <row r="3" spans="1:7" ht="15.75" customHeight="1" x14ac:dyDescent="0.25">
      <c r="A3" s="127" t="s">
        <v>161</v>
      </c>
      <c r="B3" s="128" t="s">
        <v>162</v>
      </c>
      <c r="C3" s="128"/>
      <c r="D3" s="128"/>
      <c r="E3" s="128"/>
      <c r="F3" s="128"/>
      <c r="G3" s="129" t="s">
        <v>160</v>
      </c>
    </row>
    <row r="4" spans="1:7" ht="15" customHeight="1" x14ac:dyDescent="0.25">
      <c r="A4" s="127"/>
      <c r="B4" s="128" t="s">
        <v>93</v>
      </c>
      <c r="C4" s="128"/>
      <c r="D4" s="128" t="s">
        <v>94</v>
      </c>
      <c r="E4" s="128"/>
      <c r="F4" s="134" t="s">
        <v>95</v>
      </c>
      <c r="G4" s="129"/>
    </row>
    <row r="5" spans="1:7" ht="15" customHeight="1" x14ac:dyDescent="0.25">
      <c r="A5" s="127"/>
      <c r="B5" s="128"/>
      <c r="C5" s="128"/>
      <c r="D5" s="128"/>
      <c r="E5" s="128"/>
      <c r="F5" s="135"/>
      <c r="G5" s="129"/>
    </row>
    <row r="6" spans="1:7" ht="15.75" x14ac:dyDescent="0.25">
      <c r="A6" s="127"/>
      <c r="B6" s="51" t="s">
        <v>96</v>
      </c>
      <c r="C6" s="50" t="s">
        <v>97</v>
      </c>
      <c r="D6" s="50" t="s">
        <v>96</v>
      </c>
      <c r="E6" s="50" t="s">
        <v>97</v>
      </c>
      <c r="F6" s="136"/>
      <c r="G6" s="129"/>
    </row>
    <row r="7" spans="1:7" ht="47.25" x14ac:dyDescent="0.25">
      <c r="A7" s="63">
        <v>1</v>
      </c>
      <c r="B7" s="52" t="s">
        <v>101</v>
      </c>
      <c r="C7" s="53">
        <v>0.82361111111111107</v>
      </c>
      <c r="D7" s="53" t="s">
        <v>101</v>
      </c>
      <c r="E7" s="53">
        <v>0.94166666666666676</v>
      </c>
      <c r="F7" s="54">
        <f>E7-C7</f>
        <v>0.11805555555555569</v>
      </c>
      <c r="G7" s="55" t="s">
        <v>102</v>
      </c>
    </row>
    <row r="8" spans="1:7" ht="31.5" x14ac:dyDescent="0.25">
      <c r="A8" s="64">
        <v>2</v>
      </c>
      <c r="B8" s="52" t="s">
        <v>103</v>
      </c>
      <c r="C8" s="53">
        <v>0</v>
      </c>
      <c r="D8" s="53" t="s">
        <v>103</v>
      </c>
      <c r="E8" s="53">
        <v>0.43263888888888885</v>
      </c>
      <c r="F8" s="54">
        <v>0.43263888888888885</v>
      </c>
      <c r="G8" s="55" t="s">
        <v>104</v>
      </c>
    </row>
    <row r="9" spans="1:7" ht="31.5" x14ac:dyDescent="0.25">
      <c r="A9" s="63">
        <v>3</v>
      </c>
      <c r="B9" s="53" t="s">
        <v>124</v>
      </c>
      <c r="C9" s="53">
        <v>0.45833333333333331</v>
      </c>
      <c r="D9" s="53" t="s">
        <v>124</v>
      </c>
      <c r="E9" s="53">
        <v>0.47430555555555554</v>
      </c>
      <c r="F9" s="53">
        <f>E9-C9</f>
        <v>1.5972222222222221E-2</v>
      </c>
      <c r="G9" s="56" t="s">
        <v>114</v>
      </c>
    </row>
    <row r="10" spans="1:7" ht="31.5" x14ac:dyDescent="0.25">
      <c r="A10" s="64">
        <v>4</v>
      </c>
      <c r="B10" s="53" t="s">
        <v>125</v>
      </c>
      <c r="C10" s="53">
        <v>0.72152777777777777</v>
      </c>
      <c r="D10" s="53" t="s">
        <v>250</v>
      </c>
      <c r="E10" s="57">
        <v>0</v>
      </c>
      <c r="F10" s="58">
        <v>0.27847222222222223</v>
      </c>
      <c r="G10" s="56" t="s">
        <v>126</v>
      </c>
    </row>
    <row r="11" spans="1:7" x14ac:dyDescent="0.25">
      <c r="A11" s="125" t="s">
        <v>163</v>
      </c>
      <c r="B11" s="125"/>
      <c r="C11" s="125"/>
      <c r="D11" s="125"/>
      <c r="E11" s="125"/>
      <c r="F11" s="83">
        <f>SUM(F7:F10)</f>
        <v>0.84513888888888911</v>
      </c>
      <c r="G11" s="67"/>
    </row>
    <row r="12" spans="1:7" x14ac:dyDescent="0.25">
      <c r="A12" s="126" t="s">
        <v>323</v>
      </c>
      <c r="B12" s="126"/>
      <c r="C12" s="126"/>
      <c r="D12" s="126"/>
      <c r="E12" s="126"/>
      <c r="F12" s="126"/>
      <c r="G12" s="126"/>
    </row>
    <row r="13" spans="1:7" ht="15.75" x14ac:dyDescent="0.25">
      <c r="A13" s="127" t="s">
        <v>161</v>
      </c>
      <c r="B13" s="128" t="s">
        <v>162</v>
      </c>
      <c r="C13" s="128"/>
      <c r="D13" s="128"/>
      <c r="E13" s="128"/>
      <c r="F13" s="128"/>
      <c r="G13" s="129" t="s">
        <v>160</v>
      </c>
    </row>
    <row r="14" spans="1:7" ht="15" customHeight="1" x14ac:dyDescent="0.25">
      <c r="A14" s="127"/>
      <c r="B14" s="128" t="s">
        <v>93</v>
      </c>
      <c r="C14" s="128"/>
      <c r="D14" s="128" t="s">
        <v>94</v>
      </c>
      <c r="E14" s="128"/>
      <c r="F14" s="134" t="s">
        <v>95</v>
      </c>
      <c r="G14" s="129"/>
    </row>
    <row r="15" spans="1:7" ht="15" customHeight="1" x14ac:dyDescent="0.25">
      <c r="A15" s="127"/>
      <c r="B15" s="128"/>
      <c r="C15" s="128"/>
      <c r="D15" s="128"/>
      <c r="E15" s="128"/>
      <c r="F15" s="135"/>
      <c r="G15" s="129"/>
    </row>
    <row r="16" spans="1:7" ht="15.75" x14ac:dyDescent="0.25">
      <c r="A16" s="127"/>
      <c r="B16" s="51" t="s">
        <v>96</v>
      </c>
      <c r="C16" s="50" t="s">
        <v>97</v>
      </c>
      <c r="D16" s="50" t="s">
        <v>96</v>
      </c>
      <c r="E16" s="50" t="s">
        <v>97</v>
      </c>
      <c r="F16" s="136"/>
      <c r="G16" s="129"/>
    </row>
    <row r="17" spans="1:7" ht="56.25" x14ac:dyDescent="0.25">
      <c r="A17" s="84">
        <v>1</v>
      </c>
      <c r="B17" s="68" t="s">
        <v>176</v>
      </c>
      <c r="C17" s="68">
        <v>0.49652777777777773</v>
      </c>
      <c r="D17" s="68" t="s">
        <v>176</v>
      </c>
      <c r="E17" s="68">
        <v>0.61458333333333337</v>
      </c>
      <c r="F17" s="68">
        <v>0.11805555555555564</v>
      </c>
      <c r="G17" s="69" t="s">
        <v>177</v>
      </c>
    </row>
    <row r="18" spans="1:7" ht="37.5" x14ac:dyDescent="0.25">
      <c r="A18" s="84">
        <v>2</v>
      </c>
      <c r="B18" s="73" t="s">
        <v>186</v>
      </c>
      <c r="C18" s="68">
        <v>0.83819444444444446</v>
      </c>
      <c r="D18" s="68" t="s">
        <v>186</v>
      </c>
      <c r="E18" s="68">
        <v>0.88958333333333339</v>
      </c>
      <c r="F18" s="68">
        <v>5.1388888888888928E-2</v>
      </c>
      <c r="G18" s="71" t="s">
        <v>209</v>
      </c>
    </row>
    <row r="19" spans="1:7" ht="15.75" x14ac:dyDescent="0.25">
      <c r="A19" s="130" t="s">
        <v>163</v>
      </c>
      <c r="B19" s="130"/>
      <c r="C19" s="130"/>
      <c r="D19" s="130"/>
      <c r="E19" s="130"/>
      <c r="F19" s="96">
        <f>SUM(F17:F18)</f>
        <v>0.16944444444444456</v>
      </c>
      <c r="G19" s="76"/>
    </row>
    <row r="20" spans="1:7" x14ac:dyDescent="0.25">
      <c r="A20" s="126" t="s">
        <v>324</v>
      </c>
      <c r="B20" s="126"/>
      <c r="C20" s="126"/>
      <c r="D20" s="126"/>
      <c r="E20" s="126"/>
      <c r="F20" s="126"/>
      <c r="G20" s="126"/>
    </row>
    <row r="21" spans="1:7" ht="15.75" x14ac:dyDescent="0.25">
      <c r="A21" s="127" t="s">
        <v>161</v>
      </c>
      <c r="B21" s="128" t="s">
        <v>162</v>
      </c>
      <c r="C21" s="128"/>
      <c r="D21" s="128"/>
      <c r="E21" s="128"/>
      <c r="F21" s="128"/>
      <c r="G21" s="129" t="s">
        <v>160</v>
      </c>
    </row>
    <row r="22" spans="1:7" x14ac:dyDescent="0.25">
      <c r="A22" s="127"/>
      <c r="B22" s="128" t="s">
        <v>93</v>
      </c>
      <c r="C22" s="128"/>
      <c r="D22" s="128" t="s">
        <v>94</v>
      </c>
      <c r="E22" s="128"/>
      <c r="F22" s="134" t="s">
        <v>95</v>
      </c>
      <c r="G22" s="129"/>
    </row>
    <row r="23" spans="1:7" x14ac:dyDescent="0.25">
      <c r="A23" s="127"/>
      <c r="B23" s="128"/>
      <c r="C23" s="128"/>
      <c r="D23" s="128"/>
      <c r="E23" s="128"/>
      <c r="F23" s="135"/>
      <c r="G23" s="129"/>
    </row>
    <row r="24" spans="1:7" ht="15.75" x14ac:dyDescent="0.25">
      <c r="A24" s="127"/>
      <c r="B24" s="51" t="s">
        <v>96</v>
      </c>
      <c r="C24" s="50" t="s">
        <v>97</v>
      </c>
      <c r="D24" s="50" t="s">
        <v>96</v>
      </c>
      <c r="E24" s="50" t="s">
        <v>97</v>
      </c>
      <c r="F24" s="136"/>
      <c r="G24" s="129"/>
    </row>
    <row r="25" spans="1:7" ht="15.75" x14ac:dyDescent="0.25">
      <c r="A25" s="74">
        <v>1</v>
      </c>
      <c r="B25" s="131" t="s">
        <v>98</v>
      </c>
      <c r="C25" s="132"/>
      <c r="D25" s="132"/>
      <c r="E25" s="133"/>
      <c r="F25" s="53">
        <v>0</v>
      </c>
      <c r="G25" s="56"/>
    </row>
    <row r="26" spans="1:7" ht="15.75" x14ac:dyDescent="0.25">
      <c r="A26" s="130" t="s">
        <v>163</v>
      </c>
      <c r="B26" s="130"/>
      <c r="C26" s="130"/>
      <c r="D26" s="130"/>
      <c r="E26" s="130"/>
      <c r="F26" s="75">
        <f>SUM(F25:F25)</f>
        <v>0</v>
      </c>
      <c r="G26" s="76"/>
    </row>
  </sheetData>
  <mergeCells count="26">
    <mergeCell ref="B25:E25"/>
    <mergeCell ref="A26:E26"/>
    <mergeCell ref="A19:E19"/>
    <mergeCell ref="A20:G20"/>
    <mergeCell ref="A21:A24"/>
    <mergeCell ref="B21:F21"/>
    <mergeCell ref="G21:G24"/>
    <mergeCell ref="B22:C23"/>
    <mergeCell ref="D22:E23"/>
    <mergeCell ref="F22:F24"/>
    <mergeCell ref="A11:E11"/>
    <mergeCell ref="A12:G12"/>
    <mergeCell ref="A13:A16"/>
    <mergeCell ref="B13:F13"/>
    <mergeCell ref="G13:G16"/>
    <mergeCell ref="B14:C15"/>
    <mergeCell ref="D14:E15"/>
    <mergeCell ref="F14:F16"/>
    <mergeCell ref="A1:G1"/>
    <mergeCell ref="A2:G2"/>
    <mergeCell ref="A3:A6"/>
    <mergeCell ref="B3:F3"/>
    <mergeCell ref="G3:G6"/>
    <mergeCell ref="B4:C5"/>
    <mergeCell ref="D4:E5"/>
    <mergeCell ref="F4:F6"/>
  </mergeCells>
  <pageMargins left="0.7" right="0.7" top="0.75" bottom="0.75" header="0.3" footer="0.3"/>
  <pageSetup paperSize="9" scale="82"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U1 </vt:lpstr>
      <vt:lpstr>U2</vt:lpstr>
      <vt:lpstr>U3</vt:lpstr>
      <vt:lpstr>U4 </vt:lpstr>
      <vt:lpstr>U5</vt:lpstr>
      <vt:lpstr>U6</vt:lpstr>
      <vt:lpstr>f18</vt:lpstr>
      <vt:lpstr>U1 details</vt:lpstr>
      <vt:lpstr>U2 details</vt:lpstr>
      <vt:lpstr>U3 details </vt:lpstr>
      <vt:lpstr>U4 details </vt:lpstr>
      <vt:lpstr>U5 details  </vt:lpstr>
      <vt:lpstr>U6 details</vt:lpstr>
      <vt:lpstr>'f18'!Print_Area</vt:lpstr>
      <vt:lpstr>'U1 '!Print_Area</vt:lpstr>
      <vt:lpstr>'U1 details'!Print_Area</vt:lpstr>
      <vt:lpstr>'U2'!Print_Area</vt:lpstr>
      <vt:lpstr>'U2 details'!Print_Area</vt:lpstr>
      <vt:lpstr>'U3'!Print_Area</vt:lpstr>
      <vt:lpstr>'U3 details '!Print_Area</vt:lpstr>
      <vt:lpstr>'U4 '!Print_Area</vt:lpstr>
      <vt:lpstr>'U4 details '!Print_Area</vt:lpstr>
      <vt:lpstr>'U5'!Print_Area</vt:lpstr>
      <vt:lpstr>'U5 details  '!Print_Area</vt:lpstr>
      <vt:lpstr>'U6'!Print_Area</vt:lpstr>
      <vt:lpstr>'U6 details'!Print_Area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2024-10-03T07:00:36Z</dcterms:modified>
</cp:coreProperties>
</file>